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16"/>
  <workbookPr defaultThemeVersion="166925"/>
  <xr:revisionPtr revIDLastSave="0" documentId="8_{153F17F3-76BF-49C9-B217-7820E3F17667}" xr6:coauthVersionLast="47" xr6:coauthVersionMax="47" xr10:uidLastSave="{00000000-0000-0000-0000-000000000000}"/>
  <bookViews>
    <workbookView xWindow="0" yWindow="0" windowWidth="16384" windowHeight="8192" tabRatio="500" firstSheet="3" activeTab="3" xr2:uid="{00000000-000D-0000-FFFF-FFFF00000000}"/>
  </bookViews>
  <sheets>
    <sheet name="Bioinformatics and Systems..." sheetId="1" r:id="rId1"/>
    <sheet name="Biostatistics" sheetId="2" r:id="rId2"/>
    <sheet name="Eco-evo informatics" sheetId="3" r:id="rId3"/>
    <sheet name="Biomathematics" sheetId="4" r:id="rId4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2" i="3" l="1"/>
  <c r="D60" i="1"/>
  <c r="D53" i="1"/>
  <c r="D57" i="2"/>
  <c r="P53" i="4"/>
  <c r="P61" i="4"/>
  <c r="D61" i="4"/>
  <c r="D63" i="3"/>
  <c r="O78" i="4"/>
  <c r="C78" i="4"/>
  <c r="O77" i="4"/>
  <c r="C77" i="4"/>
  <c r="O76" i="4"/>
  <c r="C76" i="4"/>
  <c r="O75" i="4"/>
  <c r="C75" i="4"/>
  <c r="O74" i="4"/>
  <c r="C74" i="4"/>
  <c r="O73" i="4"/>
  <c r="C73" i="4"/>
  <c r="O72" i="4"/>
  <c r="C72" i="4"/>
  <c r="O70" i="4"/>
  <c r="C70" i="4"/>
  <c r="P69" i="4"/>
  <c r="D69" i="4"/>
  <c r="P68" i="4"/>
  <c r="D68" i="4"/>
  <c r="P65" i="4"/>
  <c r="D65" i="4"/>
  <c r="P64" i="4"/>
  <c r="D64" i="4"/>
  <c r="P60" i="4"/>
  <c r="D60" i="4"/>
  <c r="P59" i="4"/>
  <c r="D59" i="4"/>
  <c r="P58" i="4"/>
  <c r="D58" i="4"/>
  <c r="P55" i="4"/>
  <c r="D55" i="4"/>
  <c r="P54" i="4"/>
  <c r="D54" i="4"/>
  <c r="D53" i="4"/>
  <c r="P52" i="4"/>
  <c r="D52" i="4"/>
  <c r="P48" i="4"/>
  <c r="D48" i="4"/>
  <c r="P45" i="4"/>
  <c r="D45" i="4"/>
  <c r="P44" i="4"/>
  <c r="D44" i="4"/>
  <c r="P43" i="4"/>
  <c r="D43" i="4"/>
  <c r="P40" i="4"/>
  <c r="D40" i="4"/>
  <c r="P39" i="4"/>
  <c r="D39" i="4"/>
  <c r="P38" i="4"/>
  <c r="D38" i="4"/>
  <c r="P35" i="4"/>
  <c r="D35" i="4"/>
  <c r="P34" i="4"/>
  <c r="D34" i="4"/>
  <c r="P33" i="4"/>
  <c r="D33" i="4"/>
  <c r="P30" i="4"/>
  <c r="D30" i="4"/>
  <c r="P29" i="4"/>
  <c r="D29" i="4"/>
  <c r="P28" i="4"/>
  <c r="D28" i="4"/>
  <c r="C79" i="3"/>
  <c r="C78" i="3"/>
  <c r="C77" i="3"/>
  <c r="C76" i="3"/>
  <c r="C75" i="3"/>
  <c r="C74" i="3"/>
  <c r="C73" i="3"/>
  <c r="C71" i="3"/>
  <c r="D70" i="3"/>
  <c r="D69" i="3"/>
  <c r="D66" i="3"/>
  <c r="D62" i="3"/>
  <c r="D61" i="3"/>
  <c r="D60" i="3"/>
  <c r="D57" i="3"/>
  <c r="D56" i="3"/>
  <c r="D55" i="3"/>
  <c r="D51" i="3"/>
  <c r="D50" i="3"/>
  <c r="D45" i="3"/>
  <c r="D44" i="3"/>
  <c r="D43" i="3"/>
  <c r="D42" i="3"/>
  <c r="D39" i="3"/>
  <c r="D38" i="3"/>
  <c r="D37" i="3"/>
  <c r="D36" i="3"/>
  <c r="D33" i="3"/>
  <c r="D31" i="3"/>
  <c r="D30" i="3"/>
  <c r="D29" i="3"/>
  <c r="D26" i="3"/>
  <c r="D25" i="3"/>
  <c r="D24" i="3"/>
  <c r="D23" i="3"/>
  <c r="C74" i="2"/>
  <c r="C73" i="2"/>
  <c r="C72" i="2"/>
  <c r="C71" i="2"/>
  <c r="C70" i="2"/>
  <c r="C69" i="2"/>
  <c r="C68" i="2"/>
  <c r="C66" i="2"/>
  <c r="D65" i="2"/>
  <c r="D64" i="2"/>
  <c r="D61" i="2"/>
  <c r="D60" i="2"/>
  <c r="D56" i="2"/>
  <c r="D55" i="2"/>
  <c r="D54" i="2"/>
  <c r="D51" i="2"/>
  <c r="D50" i="2"/>
  <c r="D49" i="2"/>
  <c r="D45" i="2"/>
  <c r="D41" i="2"/>
  <c r="D40" i="2"/>
  <c r="D39" i="2"/>
  <c r="D36" i="2"/>
  <c r="D35" i="2"/>
  <c r="D34" i="2"/>
  <c r="D33" i="2"/>
  <c r="D30" i="2"/>
  <c r="D29" i="2"/>
  <c r="D28" i="2"/>
  <c r="D27" i="2"/>
  <c r="D24" i="2"/>
  <c r="D23" i="2"/>
  <c r="D22" i="2"/>
  <c r="D21" i="2"/>
  <c r="C77" i="1"/>
  <c r="C76" i="1"/>
  <c r="C75" i="1"/>
  <c r="C74" i="1"/>
  <c r="C73" i="1"/>
  <c r="C72" i="1"/>
  <c r="C71" i="1"/>
  <c r="C69" i="1"/>
  <c r="D68" i="1"/>
  <c r="D67" i="1"/>
  <c r="D64" i="1"/>
  <c r="D63" i="1"/>
  <c r="D59" i="1"/>
  <c r="D58" i="1"/>
  <c r="D57" i="1"/>
  <c r="D54" i="1"/>
  <c r="D52" i="1"/>
  <c r="D48" i="1"/>
  <c r="D47" i="1"/>
  <c r="D43" i="1"/>
  <c r="D42" i="1"/>
  <c r="D41" i="1"/>
  <c r="D37" i="1"/>
  <c r="D36" i="1"/>
  <c r="D32" i="1"/>
  <c r="D31" i="1"/>
  <c r="D30" i="1"/>
  <c r="D29" i="1"/>
  <c r="D26" i="1"/>
  <c r="D25" i="1"/>
  <c r="D24" i="1"/>
  <c r="D23" i="1"/>
  <c r="D19" i="1"/>
</calcChain>
</file>

<file path=xl/sharedStrings.xml><?xml version="1.0" encoding="utf-8"?>
<sst xmlns="http://schemas.openxmlformats.org/spreadsheetml/2006/main" count="580" uniqueCount="139">
  <si>
    <t>Category</t>
  </si>
  <si>
    <t>Credits</t>
  </si>
  <si>
    <t>Cumulative / category</t>
  </si>
  <si>
    <t>Target</t>
  </si>
  <si>
    <t>Comments</t>
  </si>
  <si>
    <t>Bioinformatics and Systems Medicine</t>
  </si>
  <si>
    <t xml:space="preserve">Thesis supervisors </t>
  </si>
  <si>
    <t>Sampsa Hautaniemi, Juha Kärkkäinen, Ville Mustonen, Veli Mäkinen, Simon Puglisi, Leena Salmela, Alexandru Tomescu</t>
  </si>
  <si>
    <t>Topics</t>
  </si>
  <si>
    <t>Algorithmic bioinformatics, Algorithms in genome analysis, Applied bioinformatics, Machine learning in molecular biology, Modeling of evolution, Systems biology and medicine</t>
  </si>
  <si>
    <t>Core</t>
  </si>
  <si>
    <t>exactly 15 cr core courses</t>
  </si>
  <si>
    <t>Special courses</t>
  </si>
  <si>
    <t>exactly 35 cr study track courses</t>
  </si>
  <si>
    <t>15-35 cr special study track courses</t>
  </si>
  <si>
    <t>Other advanced</t>
  </si>
  <si>
    <t>0-20 advanced courses from related programmes</t>
  </si>
  <si>
    <t>Other LSI</t>
  </si>
  <si>
    <t>0-20 advanced courses from other study tracks</t>
  </si>
  <si>
    <t>Master's thesis seminar</t>
  </si>
  <si>
    <t>exactly 5 cr seminar</t>
  </si>
  <si>
    <t>Thesis</t>
  </si>
  <si>
    <t>exactly 30 cr</t>
  </si>
  <si>
    <t>Other studies</t>
  </si>
  <si>
    <t>max 35 cr other studies needed</t>
  </si>
  <si>
    <t>Summer 2022</t>
  </si>
  <si>
    <t>Data analysis with Python</t>
  </si>
  <si>
    <t>YEAR 1: 2022-2023</t>
  </si>
  <si>
    <t>Period I</t>
  </si>
  <si>
    <t xml:space="preserve">Elements of Bioinformatics </t>
  </si>
  <si>
    <t>Continues on period II</t>
  </si>
  <si>
    <t>Topics in biostatistics</t>
  </si>
  <si>
    <t>Optional course</t>
  </si>
  <si>
    <t>E.g. biology</t>
  </si>
  <si>
    <t>Suomi 1</t>
  </si>
  <si>
    <t>For non-Finnish speakers</t>
  </si>
  <si>
    <t>Period II</t>
  </si>
  <si>
    <t>Introduction to machine learning</t>
  </si>
  <si>
    <t xml:space="preserve">String processing algorithms </t>
  </si>
  <si>
    <t>Continues from period I</t>
  </si>
  <si>
    <t>Clinical data mining</t>
  </si>
  <si>
    <t>In Meilahti</t>
  </si>
  <si>
    <t>Period III</t>
  </si>
  <si>
    <t>Algorithms in genome analysis</t>
  </si>
  <si>
    <t>Suomi 2</t>
  </si>
  <si>
    <t>For non-Finnish speakers, continues on period IV</t>
  </si>
  <si>
    <t>Introduction to bioinformatics</t>
  </si>
  <si>
    <t>Period IV</t>
  </si>
  <si>
    <t>Introduction to systems biology</t>
  </si>
  <si>
    <t>E.g. from math or from molecular biology</t>
  </si>
  <si>
    <t>Summer 2023</t>
  </si>
  <si>
    <t>Advanced internship</t>
  </si>
  <si>
    <t>Two months summer work or two optional courses at some other time</t>
  </si>
  <si>
    <t>Elements of AI</t>
  </si>
  <si>
    <t>YEAR 2: 2023-2024</t>
  </si>
  <si>
    <t>Optional seminar</t>
  </si>
  <si>
    <t>Select a seminar that supports your future thesis topic</t>
  </si>
  <si>
    <t>Research Seminar on Life Science Informatics</t>
  </si>
  <si>
    <t>Seminar</t>
  </si>
  <si>
    <t>Continues in period II</t>
  </si>
  <si>
    <t>Academic writing I</t>
  </si>
  <si>
    <t>Master's thesis</t>
  </si>
  <si>
    <t>Find supervisor / topic</t>
  </si>
  <si>
    <t>Academic writing II</t>
  </si>
  <si>
    <t>Machine learning in molecular biology</t>
  </si>
  <si>
    <t>Overall</t>
  </si>
  <si>
    <t>Model</t>
  </si>
  <si>
    <t>Biostatistics</t>
  </si>
  <si>
    <t>Sangita Kulathinal, Matti Pirinen, Jukka Jokinen, Jarno Vanhatalo</t>
  </si>
  <si>
    <t>Statistical genetics, Statistical epidemiology, Statistics in Medicine, Survival analysis, Statistical ecology</t>
  </si>
  <si>
    <t>must be at least 15 cr core courses</t>
  </si>
  <si>
    <t>10-35 cr special study track courses</t>
  </si>
  <si>
    <t>0-20 optional advanced courses from MAST, DATA or CS programmes</t>
  </si>
  <si>
    <t>0-20 optional advanced courses from other LSI study tracks</t>
  </si>
  <si>
    <t>Research seminar in LSI</t>
  </si>
  <si>
    <t>Computational statistics</t>
  </si>
  <si>
    <t>Bayesian data analysis</t>
  </si>
  <si>
    <t>Statistical epidemiology</t>
  </si>
  <si>
    <t>Statistics of ecological monitoring and experimental design</t>
  </si>
  <si>
    <t>Optional course (e.g. Algorithms in Genome Analysis)</t>
  </si>
  <si>
    <t>E.g., biology, mathematics, statistics or data science</t>
  </si>
  <si>
    <t>Introduction to Ecological modeling</t>
  </si>
  <si>
    <t>Genome-wide association studies</t>
  </si>
  <si>
    <t xml:space="preserve">Two months summer work or two optional courses </t>
  </si>
  <si>
    <t>Survival and event history analysis I OR High Dimensional Statistics</t>
  </si>
  <si>
    <t>Statistical population genetics</t>
  </si>
  <si>
    <t>Advanced Bayesian Inference OR Bayesian Machine Learning</t>
  </si>
  <si>
    <t>Eco-evolutionary informatics</t>
  </si>
  <si>
    <t>Jarno Vanhatalo, Elina Numminen, Indrė Žliobaitė, Gio­vanni Strona</t>
  </si>
  <si>
    <t>Statistical ecology, population dynamics, species distribution modeling, natural resources management, community ecology</t>
  </si>
  <si>
    <t>0-20 optional advanced courses from Ecology and Evolutionary Biology master's programme</t>
  </si>
  <si>
    <t>Depending on your backround studies you may want to include some introductory courses in ecology an/or evolutionary biology into your first year studies. Talk with your tutor about these.</t>
  </si>
  <si>
    <t>Introduction to mathematical biology I</t>
  </si>
  <si>
    <t>Introduction to mathematical biology II</t>
  </si>
  <si>
    <t>Current topics in ecological change research</t>
  </si>
  <si>
    <t>Book Exam in Ecology</t>
  </si>
  <si>
    <t>Discuss about suitable bood with your tutor teacher.</t>
  </si>
  <si>
    <t>Statistical methods in ecology</t>
  </si>
  <si>
    <t xml:space="preserve"> </t>
  </si>
  <si>
    <t>Advanced Bayesian inference or Spatial modeling and Bayesian inference</t>
  </si>
  <si>
    <t xml:space="preserve">These two courses are currently organized as self study courses in 2022-2023. </t>
  </si>
  <si>
    <r>
      <rPr>
        <sz val="11"/>
        <color rgb="FF000000"/>
        <rFont val="Calibri"/>
        <family val="2"/>
      </rPr>
      <t xml:space="preserve">ME-204 </t>
    </r>
    <r>
      <rPr>
        <sz val="11"/>
        <color rgb="FF000000"/>
        <rFont val="Calibri"/>
        <family val="2"/>
        <charset val="1"/>
      </rPr>
      <t>Geoinformatics 1 (online course)</t>
    </r>
  </si>
  <si>
    <t>Finnish speaking students are recommended to take the Finnish version of this course: ME-203 Geoinformatiikka 1</t>
  </si>
  <si>
    <t xml:space="preserve">Two months summer work gives 5cr </t>
  </si>
  <si>
    <t>Intensive multidisciplinary course: Analyzing the changing world</t>
  </si>
  <si>
    <t>Every day for two weeks, right after period IV</t>
  </si>
  <si>
    <t>computational statistics</t>
  </si>
  <si>
    <t>High dimensional statistics</t>
  </si>
  <si>
    <t>Biomathematics</t>
  </si>
  <si>
    <t>Stefan Geritz, Eva Kisdi</t>
  </si>
  <si>
    <t>Mathematical modelling; population dynamics, structured populations, spatial systems, stochastic models; mathematical epidemiology; evolution, game theory and adaptive dynamics</t>
  </si>
  <si>
    <t>The regular Biomathematics courses are given every second year, recycled according to a strict schedule. Below you find model study plans separately for students starting in an even year (e.g. in academic year 2020-2021) and for those starting in an odd year (e.g. 2021-2022). These also illustrate a more biomathematics-heavy option (even year) and an option with more slots for other studies (odd year)</t>
  </si>
  <si>
    <t>Fall 2022 (fall 2024 etc): Introduction to mathematical biology I-II, Evolutionary game theory I-II</t>
  </si>
  <si>
    <t>Spring 2023 (spring 2025 etc): Stochastic population models I-II, Spatial models in ecology and evolution</t>
  </si>
  <si>
    <t>Fall 2023 (fall 2025 etc): Mathematical modelling I-II, Mathematics of infectious diseases</t>
  </si>
  <si>
    <t>Spring 2024 (spring 2026 etc): Adaptive dynamics</t>
  </si>
  <si>
    <t>STUDY PLAN STARTING IN AN EVEN YEAR</t>
  </si>
  <si>
    <t>STUDY PLAN STARTING IN AN ODD YEAR</t>
  </si>
  <si>
    <t>YEAR 1: 2023-2024</t>
  </si>
  <si>
    <t>Mathematical modelling I</t>
  </si>
  <si>
    <t>Evolution and the theory of games I</t>
  </si>
  <si>
    <t>Mathematics of infectious diseases</t>
  </si>
  <si>
    <t>Mathematical modelling II</t>
  </si>
  <si>
    <t>Evolution and the theory of games II</t>
  </si>
  <si>
    <t xml:space="preserve">Stochastic population models </t>
  </si>
  <si>
    <t>Continues in period IV</t>
  </si>
  <si>
    <t>Adaptive dynamics</t>
  </si>
  <si>
    <t>Spatial models in ecology and evolution</t>
  </si>
  <si>
    <t>Optional LSI course</t>
  </si>
  <si>
    <t>E.g. Statistical methods in ecology</t>
  </si>
  <si>
    <t>Continues from period III</t>
  </si>
  <si>
    <t>Bifurcation theory</t>
  </si>
  <si>
    <t>Introduction to ecological modelling OR Introduction to systems biology</t>
  </si>
  <si>
    <t>Summer 2021</t>
  </si>
  <si>
    <t>Bifurcation theory (MAST) OR Computer programming</t>
  </si>
  <si>
    <t>Computer programming</t>
  </si>
  <si>
    <t>YEAR 2: 2024-2025</t>
  </si>
  <si>
    <t>Stochastic population models I OR Spatial models in ecology and evolution</t>
  </si>
  <si>
    <t>Stochastic population models II OR Spatial models in ecology and evolution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</si>
</sst>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C9211E"/>
      <name val="Calibri"/>
      <family val="2"/>
      <charset val="1"/>
    </font>
    <font>
      <sz val="11"/>
      <name val="Calibri"/>
      <family val="2"/>
      <charset val="1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2B2B2"/>
      </patternFill>
    </fill>
    <fill>
      <patternFill patternType="solid">
        <fgColor rgb="FFB2B2B2"/>
        <bgColor rgb="FFBFBFBF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164" fontId="0" fillId="0" borderId="0" xfId="0" applyNumberFormat="1"/>
    <xf numFmtId="164" fontId="0" fillId="3" borderId="0" xfId="0" applyNumberFormat="1" applyFill="1"/>
    <xf numFmtId="0" fontId="2" fillId="0" borderId="0" xfId="0" applyFont="1"/>
    <xf numFmtId="0" fontId="0" fillId="0" borderId="1" xfId="0" applyBorder="1"/>
    <xf numFmtId="164" fontId="0" fillId="0" borderId="1" xfId="0" applyNumberForma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164" fontId="3" fillId="0" borderId="0" xfId="0" applyNumberFormat="1" applyFont="1"/>
    <xf numFmtId="0" fontId="0" fillId="0" borderId="2" xfId="0" applyBorder="1"/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C9211E"/>
      <rgbColor rgb="FF993366"/>
      <rgbColor rgb="FF333399"/>
      <rgbColor rgb="FF44444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topLeftCell="A48" zoomScaleNormal="100" workbookViewId="0">
      <selection activeCell="C64" sqref="C64"/>
    </sheetView>
  </sheetViews>
  <sheetFormatPr defaultColWidth="8.7109375" defaultRowHeight="15"/>
  <cols>
    <col min="1" max="1" width="45.7109375" customWidth="1"/>
    <col min="2" max="2" width="21.5703125" customWidth="1"/>
    <col min="4" max="4" width="20.7109375" customWidth="1"/>
  </cols>
  <sheetData>
    <row r="1" spans="1:6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>
      <c r="A2" s="1" t="s">
        <v>5</v>
      </c>
    </row>
    <row r="4" spans="1:6">
      <c r="A4" s="1" t="s">
        <v>6</v>
      </c>
    </row>
    <row r="5" spans="1:6" ht="75">
      <c r="A5" s="2" t="s">
        <v>7</v>
      </c>
    </row>
    <row r="6" spans="1:6">
      <c r="A6" s="1" t="s">
        <v>8</v>
      </c>
    </row>
    <row r="7" spans="1:6" ht="90">
      <c r="A7" s="2" t="s">
        <v>9</v>
      </c>
    </row>
    <row r="9" spans="1:6">
      <c r="B9" s="1" t="s">
        <v>10</v>
      </c>
      <c r="E9">
        <v>15</v>
      </c>
      <c r="F9" t="s">
        <v>11</v>
      </c>
    </row>
    <row r="10" spans="1:6" ht="15" customHeight="1">
      <c r="B10" s="3" t="s">
        <v>12</v>
      </c>
      <c r="C10" s="4"/>
      <c r="D10" s="19" t="s">
        <v>13</v>
      </c>
      <c r="E10">
        <v>15</v>
      </c>
      <c r="F10" t="s">
        <v>14</v>
      </c>
    </row>
    <row r="11" spans="1:6">
      <c r="B11" s="3" t="s">
        <v>15</v>
      </c>
      <c r="C11" s="4"/>
      <c r="D11" s="19"/>
      <c r="E11">
        <v>10</v>
      </c>
      <c r="F11" t="s">
        <v>16</v>
      </c>
    </row>
    <row r="12" spans="1:6">
      <c r="B12" s="3" t="s">
        <v>17</v>
      </c>
      <c r="C12" s="4"/>
      <c r="D12" s="19"/>
      <c r="E12">
        <v>10</v>
      </c>
      <c r="F12" t="s">
        <v>18</v>
      </c>
    </row>
    <row r="13" spans="1:6">
      <c r="B13" s="1" t="s">
        <v>19</v>
      </c>
      <c r="E13">
        <v>5</v>
      </c>
      <c r="F13" t="s">
        <v>20</v>
      </c>
    </row>
    <row r="14" spans="1:6">
      <c r="B14" s="1" t="s">
        <v>21</v>
      </c>
      <c r="E14">
        <v>30</v>
      </c>
      <c r="F14" t="s">
        <v>22</v>
      </c>
    </row>
    <row r="15" spans="1:6">
      <c r="B15" s="1" t="s">
        <v>23</v>
      </c>
      <c r="E15">
        <v>35</v>
      </c>
      <c r="F15" t="s">
        <v>24</v>
      </c>
    </row>
    <row r="16" spans="1:6">
      <c r="B16" s="1"/>
    </row>
    <row r="17" spans="1:6" ht="13.9">
      <c r="B17" s="1" t="s">
        <v>0</v>
      </c>
      <c r="C17" s="1" t="s">
        <v>1</v>
      </c>
      <c r="D17" s="1" t="s">
        <v>2</v>
      </c>
      <c r="E17" s="1" t="s">
        <v>3</v>
      </c>
      <c r="F17" s="1" t="s">
        <v>4</v>
      </c>
    </row>
    <row r="18" spans="1:6" s="6" customFormat="1">
      <c r="A18" s="5" t="s">
        <v>25</v>
      </c>
    </row>
    <row r="19" spans="1:6">
      <c r="A19" t="s">
        <v>26</v>
      </c>
      <c r="B19" t="s">
        <v>23</v>
      </c>
      <c r="C19" s="7">
        <v>5</v>
      </c>
      <c r="D19" s="7">
        <f>SUMIF($B$19:$B19,$B19,$C$19:$C19)</f>
        <v>5</v>
      </c>
      <c r="E19">
        <v>35</v>
      </c>
    </row>
    <row r="20" spans="1:6">
      <c r="C20" s="7"/>
    </row>
    <row r="21" spans="1:6" s="6" customFormat="1">
      <c r="A21" s="5" t="s">
        <v>27</v>
      </c>
      <c r="C21" s="8"/>
    </row>
    <row r="22" spans="1:6">
      <c r="A22" s="1" t="s">
        <v>28</v>
      </c>
      <c r="C22" s="7"/>
    </row>
    <row r="23" spans="1:6" ht="13.9">
      <c r="A23" t="s">
        <v>29</v>
      </c>
      <c r="B23" t="s">
        <v>10</v>
      </c>
      <c r="C23" s="7">
        <v>2.5</v>
      </c>
      <c r="D23" s="7">
        <f>SUMIF($B$19:$B23,$B23,$C$19:$C23)</f>
        <v>2.5</v>
      </c>
      <c r="E23">
        <v>15</v>
      </c>
      <c r="F23" t="s">
        <v>30</v>
      </c>
    </row>
    <row r="24" spans="1:6" ht="13.9">
      <c r="A24" t="s">
        <v>31</v>
      </c>
      <c r="B24" t="s">
        <v>10</v>
      </c>
      <c r="C24" s="7">
        <v>5</v>
      </c>
      <c r="D24" s="7">
        <f>SUMIF($B$19:$B24,$B24,$C$19:$C24)</f>
        <v>7.5</v>
      </c>
      <c r="E24">
        <v>15</v>
      </c>
    </row>
    <row r="25" spans="1:6" ht="13.9">
      <c r="A25" t="s">
        <v>32</v>
      </c>
      <c r="B25" t="s">
        <v>23</v>
      </c>
      <c r="C25" s="7">
        <v>5</v>
      </c>
      <c r="D25" s="7">
        <f>SUMIF($B$19:$B25,$B25,$C$19:$C25)</f>
        <v>10</v>
      </c>
      <c r="E25">
        <v>10</v>
      </c>
      <c r="F25" t="s">
        <v>33</v>
      </c>
    </row>
    <row r="26" spans="1:6" ht="13.9">
      <c r="A26" t="s">
        <v>34</v>
      </c>
      <c r="B26" t="s">
        <v>23</v>
      </c>
      <c r="C26" s="7">
        <v>2.5</v>
      </c>
      <c r="D26" s="7">
        <f>SUMIF($B$19:$B26,$B26,$C$19:$C26)</f>
        <v>12.5</v>
      </c>
      <c r="E26">
        <v>35</v>
      </c>
      <c r="F26" t="s">
        <v>35</v>
      </c>
    </row>
    <row r="27" spans="1:6">
      <c r="C27" s="7"/>
      <c r="D27" s="7"/>
    </row>
    <row r="28" spans="1:6">
      <c r="A28" s="1" t="s">
        <v>36</v>
      </c>
      <c r="C28" s="7"/>
      <c r="D28" s="7"/>
    </row>
    <row r="29" spans="1:6" ht="13.9">
      <c r="A29" t="s">
        <v>37</v>
      </c>
      <c r="B29" t="s">
        <v>15</v>
      </c>
      <c r="C29" s="7">
        <v>5</v>
      </c>
      <c r="D29" s="7">
        <f>SUMIF($B$19:$B29,$B29,$C$19:$C29)</f>
        <v>5</v>
      </c>
      <c r="E29">
        <v>10</v>
      </c>
    </row>
    <row r="30" spans="1:6" ht="13.9">
      <c r="A30" t="s">
        <v>38</v>
      </c>
      <c r="B30" t="s">
        <v>15</v>
      </c>
      <c r="C30" s="7">
        <v>5</v>
      </c>
      <c r="D30" s="7">
        <f>SUMIF($B$19:$B30,$B30,$C$19:$C30)</f>
        <v>10</v>
      </c>
      <c r="E30">
        <v>10</v>
      </c>
    </row>
    <row r="31" spans="1:6" ht="13.9">
      <c r="A31" t="s">
        <v>29</v>
      </c>
      <c r="B31" t="s">
        <v>10</v>
      </c>
      <c r="C31" s="7">
        <v>2.5</v>
      </c>
      <c r="D31" s="7">
        <f>SUMIF($B$19:$B31,$B31,$C$19:$C31)</f>
        <v>10</v>
      </c>
      <c r="E31">
        <v>15</v>
      </c>
      <c r="F31" t="s">
        <v>39</v>
      </c>
    </row>
    <row r="32" spans="1:6" ht="13.9">
      <c r="A32" t="s">
        <v>34</v>
      </c>
      <c r="B32" t="s">
        <v>23</v>
      </c>
      <c r="C32" s="7">
        <v>2.5</v>
      </c>
      <c r="D32" s="7">
        <f>SUMIF($B$19:$B32,$B32,$C$19:$C32)</f>
        <v>15</v>
      </c>
      <c r="E32">
        <v>35</v>
      </c>
      <c r="F32" t="s">
        <v>39</v>
      </c>
    </row>
    <row r="33" spans="1:6">
      <c r="A33" t="s">
        <v>40</v>
      </c>
      <c r="B33" t="s">
        <v>12</v>
      </c>
      <c r="C33" s="7">
        <v>5</v>
      </c>
      <c r="D33" s="7">
        <v>5</v>
      </c>
      <c r="E33">
        <v>20</v>
      </c>
      <c r="F33" t="s">
        <v>41</v>
      </c>
    </row>
    <row r="34" spans="1:6">
      <c r="C34" s="7"/>
      <c r="D34" s="7"/>
    </row>
    <row r="35" spans="1:6">
      <c r="A35" s="1" t="s">
        <v>42</v>
      </c>
      <c r="C35" s="7"/>
      <c r="D35" s="7"/>
    </row>
    <row r="36" spans="1:6" ht="13.9">
      <c r="A36" t="s">
        <v>43</v>
      </c>
      <c r="B36" t="s">
        <v>12</v>
      </c>
      <c r="C36" s="7">
        <v>5</v>
      </c>
      <c r="D36" s="7">
        <f>SUMIF($B$19:$B36,$B36,$C$19:$C36)</f>
        <v>10</v>
      </c>
      <c r="E36">
        <v>15</v>
      </c>
    </row>
    <row r="37" spans="1:6" ht="13.9">
      <c r="A37" t="s">
        <v>44</v>
      </c>
      <c r="B37" t="s">
        <v>23</v>
      </c>
      <c r="C37" s="7">
        <v>2.5</v>
      </c>
      <c r="D37" s="7">
        <f>SUMIF($B$19:$B37,$B37,$C$19:$C37)</f>
        <v>17.5</v>
      </c>
      <c r="E37">
        <v>35</v>
      </c>
      <c r="F37" t="s">
        <v>45</v>
      </c>
    </row>
    <row r="38" spans="1:6">
      <c r="A38" t="s">
        <v>46</v>
      </c>
      <c r="B38" t="s">
        <v>12</v>
      </c>
      <c r="C38" s="7">
        <v>5</v>
      </c>
      <c r="D38" s="7">
        <v>5</v>
      </c>
      <c r="E38">
        <v>30</v>
      </c>
      <c r="F38" t="s">
        <v>41</v>
      </c>
    </row>
    <row r="39" spans="1:6">
      <c r="C39" s="7"/>
      <c r="D39" s="7"/>
    </row>
    <row r="40" spans="1:6">
      <c r="A40" s="1" t="s">
        <v>47</v>
      </c>
      <c r="C40" s="7"/>
      <c r="D40" s="7"/>
    </row>
    <row r="41" spans="1:6" ht="13.9">
      <c r="A41" t="s">
        <v>48</v>
      </c>
      <c r="B41" t="s">
        <v>10</v>
      </c>
      <c r="C41" s="7">
        <v>5</v>
      </c>
      <c r="D41" s="7">
        <f>SUMIF($B$19:$B41,$B41,$C$19:$C41)</f>
        <v>15</v>
      </c>
      <c r="E41">
        <v>15</v>
      </c>
      <c r="F41" t="s">
        <v>41</v>
      </c>
    </row>
    <row r="42" spans="1:6" ht="13.9">
      <c r="A42" t="s">
        <v>44</v>
      </c>
      <c r="B42" t="s">
        <v>23</v>
      </c>
      <c r="C42" s="7">
        <v>2.5</v>
      </c>
      <c r="D42" s="7">
        <f>SUMIF($B$19:$B42,$B42,$C$19:$C42)</f>
        <v>20</v>
      </c>
      <c r="E42">
        <v>35</v>
      </c>
    </row>
    <row r="43" spans="1:6" ht="13.9">
      <c r="A43" t="s">
        <v>32</v>
      </c>
      <c r="B43" t="s">
        <v>23</v>
      </c>
      <c r="C43" s="7">
        <v>5</v>
      </c>
      <c r="D43" s="7">
        <f>SUMIF($B$19:$B43,$B43,$C$19:$C43)</f>
        <v>25</v>
      </c>
      <c r="E43">
        <v>35</v>
      </c>
      <c r="F43" t="s">
        <v>49</v>
      </c>
    </row>
    <row r="44" spans="1:6">
      <c r="C44" s="7"/>
      <c r="D44" s="7"/>
    </row>
    <row r="45" spans="1:6">
      <c r="C45" s="7"/>
      <c r="D45" s="7"/>
    </row>
    <row r="46" spans="1:6" s="6" customFormat="1">
      <c r="A46" s="5" t="s">
        <v>50</v>
      </c>
      <c r="C46" s="8"/>
      <c r="D46" s="8"/>
    </row>
    <row r="47" spans="1:6" ht="13.9">
      <c r="A47" t="s">
        <v>51</v>
      </c>
      <c r="B47" t="s">
        <v>23</v>
      </c>
      <c r="C47" s="7">
        <v>5</v>
      </c>
      <c r="D47" s="7">
        <f>SUMIF($B$19:$B47,$B47,$C$19:$C47)</f>
        <v>30</v>
      </c>
      <c r="E47">
        <v>35</v>
      </c>
      <c r="F47" t="s">
        <v>52</v>
      </c>
    </row>
    <row r="48" spans="1:6" ht="13.9">
      <c r="A48" t="s">
        <v>53</v>
      </c>
      <c r="B48" t="s">
        <v>23</v>
      </c>
      <c r="C48" s="7">
        <v>1</v>
      </c>
      <c r="D48" s="7">
        <f>SUMIF($B$19:$B48,$B48,$C$19:$C48)</f>
        <v>31</v>
      </c>
      <c r="E48">
        <v>35</v>
      </c>
    </row>
    <row r="49" spans="1:6">
      <c r="C49" s="7"/>
      <c r="D49" s="7"/>
    </row>
    <row r="50" spans="1:6" s="6" customFormat="1">
      <c r="A50" s="5" t="s">
        <v>54</v>
      </c>
      <c r="C50" s="8"/>
      <c r="D50" s="8"/>
    </row>
    <row r="51" spans="1:6">
      <c r="A51" s="1" t="s">
        <v>28</v>
      </c>
      <c r="C51" s="7"/>
      <c r="D51" s="7"/>
    </row>
    <row r="52" spans="1:6" ht="13.9">
      <c r="A52" t="s">
        <v>55</v>
      </c>
      <c r="B52" t="s">
        <v>15</v>
      </c>
      <c r="C52" s="7">
        <v>2.5</v>
      </c>
      <c r="D52" s="7">
        <f>SUMIF($B$19:$B52,$B52,$C$19:$C52)</f>
        <v>12.5</v>
      </c>
      <c r="E52">
        <v>10</v>
      </c>
      <c r="F52" t="s">
        <v>56</v>
      </c>
    </row>
    <row r="53" spans="1:6">
      <c r="A53" t="s">
        <v>57</v>
      </c>
      <c r="B53" t="s">
        <v>58</v>
      </c>
      <c r="C53" s="7">
        <v>2.5</v>
      </c>
      <c r="D53" s="7">
        <f>SUMIF($B$19:$B53,$B53,$C$19:$C53)</f>
        <v>2.5</v>
      </c>
      <c r="E53">
        <v>5</v>
      </c>
      <c r="F53" t="s">
        <v>59</v>
      </c>
    </row>
    <row r="54" spans="1:6" ht="13.9">
      <c r="A54" t="s">
        <v>60</v>
      </c>
      <c r="B54" t="s">
        <v>23</v>
      </c>
      <c r="C54" s="7">
        <v>2</v>
      </c>
      <c r="D54" s="7">
        <f>SUMIF($B$19:$B54,$B54,$C$19:$C54)</f>
        <v>33</v>
      </c>
      <c r="E54">
        <v>35</v>
      </c>
    </row>
    <row r="55" spans="1:6">
      <c r="C55" s="7"/>
      <c r="D55" s="7"/>
    </row>
    <row r="56" spans="1:6">
      <c r="A56" s="1" t="s">
        <v>36</v>
      </c>
      <c r="C56" s="7"/>
      <c r="D56" s="7"/>
    </row>
    <row r="57" spans="1:6" ht="13.9">
      <c r="A57" t="s">
        <v>55</v>
      </c>
      <c r="B57" t="s">
        <v>15</v>
      </c>
      <c r="C57" s="7">
        <v>2.5</v>
      </c>
      <c r="D57" s="7">
        <f>SUMIF($B$19:$B57,$B57,$C$19:$C57)</f>
        <v>15</v>
      </c>
      <c r="E57">
        <v>10</v>
      </c>
      <c r="F57" t="s">
        <v>39</v>
      </c>
    </row>
    <row r="58" spans="1:6" ht="13.9">
      <c r="A58" t="s">
        <v>61</v>
      </c>
      <c r="B58" t="s">
        <v>21</v>
      </c>
      <c r="C58" s="7">
        <v>10</v>
      </c>
      <c r="D58" s="7">
        <f>SUMIF($B$19:$B58,$B58,$C$19:$C58)</f>
        <v>10</v>
      </c>
      <c r="E58">
        <v>30</v>
      </c>
      <c r="F58" t="s">
        <v>62</v>
      </c>
    </row>
    <row r="59" spans="1:6" ht="13.9">
      <c r="A59" t="s">
        <v>63</v>
      </c>
      <c r="B59" t="s">
        <v>23</v>
      </c>
      <c r="C59" s="7">
        <v>2</v>
      </c>
      <c r="D59" s="7">
        <f>SUMIF($B$19:$B59,$B59,$C$19:$C59)</f>
        <v>35</v>
      </c>
      <c r="E59">
        <v>35</v>
      </c>
    </row>
    <row r="60" spans="1:6">
      <c r="A60" t="s">
        <v>57</v>
      </c>
      <c r="B60" t="s">
        <v>58</v>
      </c>
      <c r="C60" s="7">
        <v>2.5</v>
      </c>
      <c r="D60" s="7">
        <f>SUMIF($B$19:$B60,$B60,$C$19:$C60)</f>
        <v>5</v>
      </c>
      <c r="E60">
        <v>5</v>
      </c>
      <c r="F60" t="s">
        <v>39</v>
      </c>
    </row>
    <row r="61" spans="1:6">
      <c r="A61" s="9"/>
      <c r="C61" s="7"/>
      <c r="D61" s="7"/>
    </row>
    <row r="62" spans="1:6">
      <c r="A62" s="1" t="s">
        <v>42</v>
      </c>
      <c r="C62" s="7"/>
      <c r="D62" s="7"/>
    </row>
    <row r="63" spans="1:6" ht="13.9">
      <c r="A63" t="s">
        <v>64</v>
      </c>
      <c r="B63" t="s">
        <v>12</v>
      </c>
      <c r="C63" s="7">
        <v>5</v>
      </c>
      <c r="D63" s="7">
        <f>SUMIF($B$19:$B63,$B63,$C$19:$C63)</f>
        <v>20</v>
      </c>
      <c r="E63">
        <v>15</v>
      </c>
    </row>
    <row r="64" spans="1:6" ht="13.9">
      <c r="A64" t="s">
        <v>61</v>
      </c>
      <c r="B64" t="s">
        <v>21</v>
      </c>
      <c r="C64" s="7">
        <v>10</v>
      </c>
      <c r="D64" s="7">
        <f>SUMIF($B$19:$B64,$B64,$C$19:$C64)</f>
        <v>20</v>
      </c>
      <c r="E64">
        <v>30</v>
      </c>
    </row>
    <row r="65" spans="1:5">
      <c r="C65" s="7"/>
      <c r="D65" s="7"/>
    </row>
    <row r="66" spans="1:5">
      <c r="A66" s="1" t="s">
        <v>47</v>
      </c>
      <c r="C66" s="7"/>
      <c r="D66" s="7"/>
    </row>
    <row r="67" spans="1:5" ht="13.9">
      <c r="A67" t="s">
        <v>40</v>
      </c>
      <c r="B67" t="s">
        <v>12</v>
      </c>
      <c r="C67" s="7">
        <v>5</v>
      </c>
      <c r="D67" s="7">
        <f>SUMIF($B$19:$B67,$B67,$C$19:$C67)</f>
        <v>25</v>
      </c>
      <c r="E67">
        <v>15</v>
      </c>
    </row>
    <row r="68" spans="1:5" ht="13.9">
      <c r="A68" t="s">
        <v>61</v>
      </c>
      <c r="B68" t="s">
        <v>21</v>
      </c>
      <c r="C68" s="7">
        <v>10</v>
      </c>
      <c r="D68" s="7">
        <f>SUMIF($B$19:$B68,$B68,$C$19:$C68)</f>
        <v>30</v>
      </c>
      <c r="E68">
        <v>30</v>
      </c>
    </row>
    <row r="69" spans="1:5" s="10" customFormat="1">
      <c r="B69" s="10" t="s">
        <v>65</v>
      </c>
      <c r="C69" s="11">
        <f>SUM(C19:C68)</f>
        <v>125</v>
      </c>
    </row>
    <row r="71" spans="1:5" ht="13.9">
      <c r="B71" t="s">
        <v>10</v>
      </c>
      <c r="C71" s="7">
        <f>SUMIF($B$19:$B$68,$B71,$C$19:$C$68)</f>
        <v>15</v>
      </c>
    </row>
    <row r="72" spans="1:5" ht="13.9">
      <c r="B72" t="s">
        <v>12</v>
      </c>
      <c r="C72" s="7">
        <f>SUMIF($B$19:$B$68,$B72,$C$19:$C$68)</f>
        <v>25</v>
      </c>
    </row>
    <row r="73" spans="1:5" ht="13.9">
      <c r="B73" t="s">
        <v>15</v>
      </c>
      <c r="C73" s="7">
        <f>SUMIF($B$19:$B$68,$B73,$C$19:$C$68)</f>
        <v>15</v>
      </c>
    </row>
    <row r="74" spans="1:5" ht="13.9">
      <c r="B74" t="s">
        <v>17</v>
      </c>
      <c r="C74" s="7">
        <f>SUMIF($B$19:$B$68,$B74,$C$19:$C$68)</f>
        <v>0</v>
      </c>
    </row>
    <row r="75" spans="1:5" ht="13.9">
      <c r="B75" t="s">
        <v>58</v>
      </c>
      <c r="C75" s="7">
        <f>SUMIF($B$19:$B$68,$B75,$C$19:$C$68)</f>
        <v>5</v>
      </c>
    </row>
    <row r="76" spans="1:5" ht="13.9">
      <c r="B76" t="s">
        <v>21</v>
      </c>
      <c r="C76" s="7">
        <f>SUMIF($B$19:$B$68,$B76,$C$19:$C$68)</f>
        <v>30</v>
      </c>
    </row>
    <row r="77" spans="1:5" ht="13.9">
      <c r="B77" t="s">
        <v>23</v>
      </c>
      <c r="C77" s="7">
        <f>SUMIF($B$19:$B$68,$B77,$C$19:$C$68)</f>
        <v>35</v>
      </c>
    </row>
  </sheetData>
  <mergeCells count="1">
    <mergeCell ref="D10:D1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4"/>
  <sheetViews>
    <sheetView topLeftCell="A39" zoomScaleNormal="100" workbookViewId="0">
      <selection activeCell="B64" sqref="B64"/>
    </sheetView>
  </sheetViews>
  <sheetFormatPr defaultColWidth="8.7109375" defaultRowHeight="15"/>
  <cols>
    <col min="1" max="1" width="57" customWidth="1"/>
    <col min="2" max="2" width="14.42578125" customWidth="1"/>
    <col min="4" max="4" width="12.28515625" customWidth="1"/>
    <col min="5" max="5" width="12.42578125" customWidth="1"/>
  </cols>
  <sheetData>
    <row r="1" spans="1:6">
      <c r="B1" t="s">
        <v>0</v>
      </c>
      <c r="C1" t="s">
        <v>1</v>
      </c>
      <c r="D1" t="s">
        <v>2</v>
      </c>
      <c r="E1" t="s">
        <v>66</v>
      </c>
      <c r="F1" t="s">
        <v>4</v>
      </c>
    </row>
    <row r="2" spans="1:6">
      <c r="A2" s="1" t="s">
        <v>67</v>
      </c>
    </row>
    <row r="4" spans="1:6">
      <c r="A4" s="1" t="s">
        <v>6</v>
      </c>
    </row>
    <row r="5" spans="1:6" ht="56.25" customHeight="1">
      <c r="A5" s="2" t="s">
        <v>68</v>
      </c>
    </row>
    <row r="6" spans="1:6">
      <c r="A6" s="1" t="s">
        <v>8</v>
      </c>
    </row>
    <row r="7" spans="1:6" ht="61.5" customHeight="1">
      <c r="A7" s="2" t="s">
        <v>69</v>
      </c>
    </row>
    <row r="9" spans="1:6">
      <c r="B9" s="1" t="s">
        <v>10</v>
      </c>
      <c r="E9">
        <v>15</v>
      </c>
      <c r="F9" t="s">
        <v>70</v>
      </c>
    </row>
    <row r="10" spans="1:6" ht="15" customHeight="1">
      <c r="B10" s="3" t="s">
        <v>12</v>
      </c>
      <c r="C10" s="4"/>
      <c r="D10" s="19" t="s">
        <v>13</v>
      </c>
      <c r="E10">
        <v>15</v>
      </c>
      <c r="F10" t="s">
        <v>71</v>
      </c>
    </row>
    <row r="11" spans="1:6">
      <c r="B11" s="3" t="s">
        <v>15</v>
      </c>
      <c r="C11" s="4"/>
      <c r="D11" s="19"/>
      <c r="E11">
        <v>15</v>
      </c>
      <c r="F11" t="s">
        <v>72</v>
      </c>
    </row>
    <row r="12" spans="1:6">
      <c r="B12" s="3" t="s">
        <v>17</v>
      </c>
      <c r="C12" s="4"/>
      <c r="D12" s="19"/>
      <c r="E12">
        <v>10</v>
      </c>
      <c r="F12" t="s">
        <v>73</v>
      </c>
    </row>
    <row r="13" spans="1:6">
      <c r="B13" s="1" t="s">
        <v>74</v>
      </c>
      <c r="E13">
        <v>5</v>
      </c>
      <c r="F13" t="s">
        <v>20</v>
      </c>
    </row>
    <row r="14" spans="1:6">
      <c r="B14" s="1" t="s">
        <v>21</v>
      </c>
      <c r="E14">
        <v>30</v>
      </c>
      <c r="F14" t="s">
        <v>22</v>
      </c>
    </row>
    <row r="15" spans="1:6">
      <c r="B15" s="1" t="s">
        <v>23</v>
      </c>
      <c r="E15">
        <v>34</v>
      </c>
      <c r="F15" t="s">
        <v>24</v>
      </c>
    </row>
    <row r="16" spans="1:6">
      <c r="B16" s="1"/>
    </row>
    <row r="18" spans="1:6" ht="13.9">
      <c r="B18" s="1" t="s">
        <v>0</v>
      </c>
      <c r="C18" s="1" t="s">
        <v>1</v>
      </c>
      <c r="D18" s="1" t="s">
        <v>2</v>
      </c>
      <c r="E18" s="1" t="s">
        <v>3</v>
      </c>
      <c r="F18" s="1" t="s">
        <v>4</v>
      </c>
    </row>
    <row r="19" spans="1:6" s="6" customFormat="1">
      <c r="A19" s="5" t="s">
        <v>27</v>
      </c>
      <c r="C19" s="8"/>
    </row>
    <row r="20" spans="1:6">
      <c r="A20" s="1" t="s">
        <v>28</v>
      </c>
      <c r="C20" s="7"/>
    </row>
    <row r="21" spans="1:6" ht="13.9">
      <c r="A21" t="s">
        <v>31</v>
      </c>
      <c r="B21" t="s">
        <v>10</v>
      </c>
      <c r="C21" s="7">
        <v>5</v>
      </c>
      <c r="D21" s="7">
        <f>SUMIF($B$19:$B21,$B21,$C$19:$C21)</f>
        <v>5</v>
      </c>
      <c r="E21">
        <v>15</v>
      </c>
    </row>
    <row r="22" spans="1:6" ht="13.9">
      <c r="A22" t="s">
        <v>29</v>
      </c>
      <c r="B22" t="s">
        <v>10</v>
      </c>
      <c r="C22" s="7">
        <v>2.5</v>
      </c>
      <c r="D22" s="7">
        <f>SUMIF($B$19:$B22,$B22,$C$19:$C22)</f>
        <v>7.5</v>
      </c>
      <c r="E22">
        <v>15</v>
      </c>
      <c r="F22" t="s">
        <v>30</v>
      </c>
    </row>
    <row r="23" spans="1:6" ht="13.9">
      <c r="A23" t="s">
        <v>75</v>
      </c>
      <c r="B23" t="s">
        <v>15</v>
      </c>
      <c r="C23" s="7">
        <v>5</v>
      </c>
      <c r="D23" s="7">
        <f>SUMIF($B$19:$B23,$B23,$C$19:$C23)</f>
        <v>5</v>
      </c>
      <c r="E23">
        <v>15</v>
      </c>
    </row>
    <row r="24" spans="1:6" ht="13.9">
      <c r="A24" t="s">
        <v>34</v>
      </c>
      <c r="B24" t="s">
        <v>23</v>
      </c>
      <c r="C24" s="7">
        <v>2.5</v>
      </c>
      <c r="D24" s="7">
        <f>SUMIF($B$19:$B24,$B24,$C$19:$C24)</f>
        <v>2.5</v>
      </c>
      <c r="E24">
        <v>34</v>
      </c>
      <c r="F24" t="s">
        <v>35</v>
      </c>
    </row>
    <row r="25" spans="1:6">
      <c r="C25" s="7"/>
      <c r="D25" s="7"/>
    </row>
    <row r="26" spans="1:6">
      <c r="A26" s="1" t="s">
        <v>36</v>
      </c>
      <c r="C26" s="7"/>
      <c r="D26" s="7"/>
    </row>
    <row r="27" spans="1:6" ht="13.9">
      <c r="A27" t="s">
        <v>76</v>
      </c>
      <c r="B27" t="s">
        <v>17</v>
      </c>
      <c r="C27" s="7">
        <v>5</v>
      </c>
      <c r="D27" s="7">
        <f>SUMIF($B$19:$B27,$B27,$C$19:$C27)</f>
        <v>5</v>
      </c>
      <c r="E27">
        <v>10</v>
      </c>
    </row>
    <row r="28" spans="1:6" ht="13.9">
      <c r="A28" t="s">
        <v>29</v>
      </c>
      <c r="B28" t="s">
        <v>10</v>
      </c>
      <c r="C28" s="7">
        <v>2.5</v>
      </c>
      <c r="D28" s="7">
        <f>SUMIF($B$19:$B28,$B28,$C$19:$C28)</f>
        <v>10</v>
      </c>
      <c r="E28">
        <v>15</v>
      </c>
    </row>
    <row r="29" spans="1:6" ht="13.9">
      <c r="A29" t="s">
        <v>77</v>
      </c>
      <c r="B29" t="s">
        <v>12</v>
      </c>
      <c r="C29" s="7">
        <v>5</v>
      </c>
      <c r="D29" s="7">
        <f>SUMIF($B$19:$B29,$B29,$C$19:$C29)</f>
        <v>5</v>
      </c>
      <c r="E29">
        <v>15</v>
      </c>
    </row>
    <row r="30" spans="1:6" ht="13.9">
      <c r="A30" t="s">
        <v>34</v>
      </c>
      <c r="B30" t="s">
        <v>23</v>
      </c>
      <c r="C30" s="7">
        <v>2.5</v>
      </c>
      <c r="D30" s="7">
        <f>SUMIF($B$19:$B30,$B30,$C$19:$C30)</f>
        <v>5</v>
      </c>
      <c r="E30">
        <v>34</v>
      </c>
      <c r="F30" t="s">
        <v>39</v>
      </c>
    </row>
    <row r="31" spans="1:6">
      <c r="C31" s="7"/>
      <c r="D31" s="7"/>
    </row>
    <row r="32" spans="1:6">
      <c r="A32" s="1" t="s">
        <v>42</v>
      </c>
      <c r="C32" s="7"/>
      <c r="D32" s="7"/>
    </row>
    <row r="33" spans="1:6">
      <c r="A33" t="s">
        <v>78</v>
      </c>
      <c r="B33" t="s">
        <v>17</v>
      </c>
      <c r="C33" s="7">
        <v>5</v>
      </c>
      <c r="D33" s="7">
        <f>SUMIF($B$19:$B33,$B33,$C$19:$C33)</f>
        <v>10</v>
      </c>
      <c r="E33">
        <v>10</v>
      </c>
    </row>
    <row r="34" spans="1:6">
      <c r="A34" t="s">
        <v>79</v>
      </c>
      <c r="B34" t="s">
        <v>23</v>
      </c>
      <c r="C34" s="7">
        <v>5</v>
      </c>
      <c r="D34" s="7">
        <f>SUMIF($B$19:$B34,$B34,$C$19:$C34)</f>
        <v>10</v>
      </c>
      <c r="E34">
        <v>34</v>
      </c>
      <c r="F34" t="s">
        <v>80</v>
      </c>
    </row>
    <row r="35" spans="1:6" ht="13.9">
      <c r="A35" t="s">
        <v>32</v>
      </c>
      <c r="B35" t="s">
        <v>23</v>
      </c>
      <c r="C35" s="7">
        <v>5</v>
      </c>
      <c r="D35" s="7">
        <f>SUMIF($B$19:$B35,$B35,$C$19:$C35)</f>
        <v>15</v>
      </c>
      <c r="E35">
        <v>34</v>
      </c>
      <c r="F35" t="s">
        <v>80</v>
      </c>
    </row>
    <row r="36" spans="1:6" ht="13.9">
      <c r="A36" t="s">
        <v>44</v>
      </c>
      <c r="B36" t="s">
        <v>23</v>
      </c>
      <c r="C36" s="7">
        <v>2.5</v>
      </c>
      <c r="D36" s="7">
        <f>SUMIF($B$19:$B36,$B36,$C$19:$C36)</f>
        <v>17.5</v>
      </c>
      <c r="E36">
        <v>34</v>
      </c>
      <c r="F36" t="s">
        <v>45</v>
      </c>
    </row>
    <row r="37" spans="1:6">
      <c r="C37" s="7"/>
      <c r="D37" s="7"/>
    </row>
    <row r="38" spans="1:6">
      <c r="A38" s="1" t="s">
        <v>47</v>
      </c>
      <c r="C38" s="7"/>
      <c r="D38" s="7"/>
    </row>
    <row r="39" spans="1:6">
      <c r="A39" t="s">
        <v>81</v>
      </c>
      <c r="B39" t="s">
        <v>10</v>
      </c>
      <c r="C39" s="7">
        <v>5</v>
      </c>
      <c r="D39" s="7">
        <f>SUMIF($B$19:$B39,$B39,$C$19:$C39)</f>
        <v>15</v>
      </c>
      <c r="E39">
        <v>15</v>
      </c>
    </row>
    <row r="40" spans="1:6">
      <c r="A40" t="s">
        <v>82</v>
      </c>
      <c r="B40" t="s">
        <v>12</v>
      </c>
      <c r="C40" s="7">
        <v>5</v>
      </c>
      <c r="D40" s="7">
        <f>SUMIF($B$19:$B40,$B40,$C$19:$C40)</f>
        <v>10</v>
      </c>
      <c r="E40">
        <v>15</v>
      </c>
      <c r="F40" s="13"/>
    </row>
    <row r="41" spans="1:6" ht="13.9">
      <c r="A41" t="s">
        <v>44</v>
      </c>
      <c r="B41" t="s">
        <v>23</v>
      </c>
      <c r="C41" s="7">
        <v>2.5</v>
      </c>
      <c r="D41" s="7">
        <f>SUMIF($B$19:$B41,$B41,$C$19:$C41)</f>
        <v>20</v>
      </c>
      <c r="E41">
        <v>34</v>
      </c>
    </row>
    <row r="42" spans="1:6">
      <c r="C42" s="7"/>
      <c r="D42" s="7"/>
    </row>
    <row r="43" spans="1:6">
      <c r="C43" s="7"/>
      <c r="D43" s="7"/>
    </row>
    <row r="44" spans="1:6" s="6" customFormat="1">
      <c r="A44" s="5" t="s">
        <v>50</v>
      </c>
      <c r="C44" s="8"/>
      <c r="D44" s="8"/>
    </row>
    <row r="45" spans="1:6" ht="13.9">
      <c r="A45" t="s">
        <v>51</v>
      </c>
      <c r="B45" t="s">
        <v>23</v>
      </c>
      <c r="C45" s="7">
        <v>5</v>
      </c>
      <c r="D45" s="7">
        <f>SUMIF($B$19:$B45,$B45,$C$19:$C45)</f>
        <v>25</v>
      </c>
      <c r="E45">
        <v>34</v>
      </c>
      <c r="F45" t="s">
        <v>83</v>
      </c>
    </row>
    <row r="46" spans="1:6">
      <c r="C46" s="7"/>
      <c r="D46" s="7"/>
    </row>
    <row r="47" spans="1:6" s="6" customFormat="1">
      <c r="A47" s="5" t="s">
        <v>54</v>
      </c>
      <c r="C47" s="8"/>
      <c r="D47" s="8"/>
    </row>
    <row r="48" spans="1:6">
      <c r="A48" s="1" t="s">
        <v>28</v>
      </c>
      <c r="C48" s="7"/>
      <c r="D48" s="7"/>
    </row>
    <row r="49" spans="1:6" ht="13.9">
      <c r="A49" t="s">
        <v>32</v>
      </c>
      <c r="B49" t="s">
        <v>23</v>
      </c>
      <c r="C49" s="7">
        <v>5</v>
      </c>
      <c r="D49" s="7">
        <f>SUMIF($B$19:$B49,$B49,$C$19:$C49)</f>
        <v>30</v>
      </c>
      <c r="E49">
        <v>34</v>
      </c>
      <c r="F49" t="s">
        <v>80</v>
      </c>
    </row>
    <row r="50" spans="1:6">
      <c r="A50" t="s">
        <v>57</v>
      </c>
      <c r="B50" t="s">
        <v>58</v>
      </c>
      <c r="C50" s="7">
        <v>2.5</v>
      </c>
      <c r="D50" s="7">
        <f>SUMIF($B$19:$B50,$B50,$C$19:$C50)</f>
        <v>2.5</v>
      </c>
      <c r="E50">
        <v>5</v>
      </c>
      <c r="F50" t="s">
        <v>59</v>
      </c>
    </row>
    <row r="51" spans="1:6" ht="13.9">
      <c r="A51" t="s">
        <v>60</v>
      </c>
      <c r="B51" t="s">
        <v>23</v>
      </c>
      <c r="C51" s="7">
        <v>2</v>
      </c>
      <c r="D51" s="7">
        <f>SUMIF($B$19:$B51,$B51,$C$19:$C51)</f>
        <v>32</v>
      </c>
      <c r="E51">
        <v>34</v>
      </c>
    </row>
    <row r="52" spans="1:6">
      <c r="C52" s="7"/>
      <c r="D52" s="7"/>
    </row>
    <row r="53" spans="1:6">
      <c r="A53" s="1" t="s">
        <v>36</v>
      </c>
      <c r="C53" s="7"/>
      <c r="D53" s="7"/>
    </row>
    <row r="54" spans="1:6" ht="13.9">
      <c r="A54" t="s">
        <v>84</v>
      </c>
      <c r="B54" t="s">
        <v>15</v>
      </c>
      <c r="C54" s="7">
        <v>5</v>
      </c>
      <c r="D54" s="7">
        <f>SUMIF($B$19:$B54,$B54,$C$19:$C54)</f>
        <v>10</v>
      </c>
      <c r="E54">
        <v>15</v>
      </c>
    </row>
    <row r="55" spans="1:6" ht="13.9">
      <c r="A55" t="s">
        <v>61</v>
      </c>
      <c r="B55" t="s">
        <v>21</v>
      </c>
      <c r="C55" s="7">
        <v>10</v>
      </c>
      <c r="D55" s="7">
        <f>SUMIF($B$19:$B55,$B55,$C$19:$C55)</f>
        <v>10</v>
      </c>
      <c r="E55">
        <v>30</v>
      </c>
      <c r="F55" t="s">
        <v>62</v>
      </c>
    </row>
    <row r="56" spans="1:6" ht="13.9">
      <c r="A56" t="s">
        <v>63</v>
      </c>
      <c r="B56" t="s">
        <v>23</v>
      </c>
      <c r="C56" s="7">
        <v>2</v>
      </c>
      <c r="D56" s="7">
        <f>SUMIF($B$19:$B56,$B56,$C$19:$C56)</f>
        <v>34</v>
      </c>
      <c r="E56">
        <v>34</v>
      </c>
    </row>
    <row r="57" spans="1:6">
      <c r="A57" t="s">
        <v>57</v>
      </c>
      <c r="B57" t="s">
        <v>58</v>
      </c>
      <c r="C57" s="7">
        <v>2.5</v>
      </c>
      <c r="D57" s="7">
        <f>SUMIF($B$19:$B57,$B57,$C$19:$C57)</f>
        <v>5</v>
      </c>
      <c r="E57">
        <v>5</v>
      </c>
      <c r="F57" t="s">
        <v>39</v>
      </c>
    </row>
    <row r="58" spans="1:6">
      <c r="A58" s="9"/>
      <c r="C58" s="7"/>
      <c r="D58" s="7"/>
    </row>
    <row r="59" spans="1:6">
      <c r="A59" s="1" t="s">
        <v>42</v>
      </c>
      <c r="C59" s="7"/>
      <c r="D59" s="7"/>
    </row>
    <row r="60" spans="1:6" ht="13.9">
      <c r="A60" t="s">
        <v>85</v>
      </c>
      <c r="B60" t="s">
        <v>12</v>
      </c>
      <c r="C60" s="7">
        <v>5</v>
      </c>
      <c r="D60" s="7">
        <f>SUMIF($B$19:$B60,$B60,$C$19:$C60)</f>
        <v>15</v>
      </c>
      <c r="E60" s="7">
        <v>15</v>
      </c>
    </row>
    <row r="61" spans="1:6" ht="13.9">
      <c r="A61" t="s">
        <v>61</v>
      </c>
      <c r="B61" t="s">
        <v>21</v>
      </c>
      <c r="C61" s="7">
        <v>10</v>
      </c>
      <c r="D61" s="7">
        <f>SUMIF($B$19:$B61,$B61,$C$19:$C61)</f>
        <v>20</v>
      </c>
      <c r="E61">
        <v>30</v>
      </c>
    </row>
    <row r="62" spans="1:6">
      <c r="C62" s="7"/>
      <c r="D62" s="7"/>
    </row>
    <row r="63" spans="1:6">
      <c r="A63" s="1" t="s">
        <v>47</v>
      </c>
      <c r="C63" s="7"/>
      <c r="D63" s="7"/>
    </row>
    <row r="64" spans="1:6" ht="13.9">
      <c r="A64" t="s">
        <v>86</v>
      </c>
      <c r="B64" t="s">
        <v>15</v>
      </c>
      <c r="C64" s="7">
        <v>5</v>
      </c>
      <c r="D64" s="7">
        <f>SUMIF($B$19:$B64,$B64,$C$19:$C64)</f>
        <v>15</v>
      </c>
      <c r="E64">
        <v>15</v>
      </c>
    </row>
    <row r="65" spans="1:6" ht="13.9">
      <c r="A65" t="s">
        <v>61</v>
      </c>
      <c r="B65" t="s">
        <v>21</v>
      </c>
      <c r="C65" s="7">
        <v>10</v>
      </c>
      <c r="D65" s="7">
        <f>SUMIF($B$19:$B65,$B65,$C$19:$C65)</f>
        <v>30</v>
      </c>
      <c r="E65">
        <v>30</v>
      </c>
    </row>
    <row r="66" spans="1:6">
      <c r="A66" s="10"/>
      <c r="B66" s="10" t="s">
        <v>65</v>
      </c>
      <c r="C66" s="11">
        <f>SUM(C18:C65)</f>
        <v>124</v>
      </c>
      <c r="D66" s="10"/>
      <c r="E66" s="10"/>
      <c r="F66" s="10"/>
    </row>
    <row r="68" spans="1:6" ht="13.9">
      <c r="B68" t="s">
        <v>10</v>
      </c>
      <c r="C68" s="7">
        <f>SUMIF($B$19:$B$65,$B68,$C$19:$C$65)</f>
        <v>15</v>
      </c>
    </row>
    <row r="69" spans="1:6" ht="13.9">
      <c r="B69" t="s">
        <v>12</v>
      </c>
      <c r="C69" s="7">
        <f>SUMIF($B$19:$B$65,$B69,$C$19:$C$65)</f>
        <v>15</v>
      </c>
    </row>
    <row r="70" spans="1:6" ht="13.9">
      <c r="B70" t="s">
        <v>15</v>
      </c>
      <c r="C70" s="7">
        <f>SUMIF($B$19:$B$65,$B70,$C$19:$C$65)</f>
        <v>15</v>
      </c>
    </row>
    <row r="71" spans="1:6" ht="13.9">
      <c r="B71" t="s">
        <v>17</v>
      </c>
      <c r="C71" s="7">
        <f>SUMIF($B$19:$B$65,$B71,$C$19:$C$65)</f>
        <v>10</v>
      </c>
    </row>
    <row r="72" spans="1:6" ht="13.9">
      <c r="B72" t="s">
        <v>58</v>
      </c>
      <c r="C72" s="7">
        <f>SUMIF($B$19:$B$65,$B72,$C$19:$C$65)</f>
        <v>5</v>
      </c>
    </row>
    <row r="73" spans="1:6" ht="13.9">
      <c r="B73" t="s">
        <v>21</v>
      </c>
      <c r="C73" s="7">
        <f>SUMIF($B$19:$B$65,$B73,$C$19:$C$65)</f>
        <v>30</v>
      </c>
    </row>
    <row r="74" spans="1:6" ht="13.9">
      <c r="B74" t="s">
        <v>23</v>
      </c>
      <c r="C74" s="7">
        <f>SUMIF($B$19:$B$65,$B74,$C$19:$C$65)</f>
        <v>34</v>
      </c>
    </row>
  </sheetData>
  <mergeCells count="1">
    <mergeCell ref="D10:D1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48576"/>
  <sheetViews>
    <sheetView topLeftCell="A38" zoomScaleNormal="100" workbookViewId="0">
      <selection activeCell="A3" sqref="A3"/>
    </sheetView>
  </sheetViews>
  <sheetFormatPr defaultColWidth="8.7109375" defaultRowHeight="15"/>
  <cols>
    <col min="1" max="1" width="52.85546875" customWidth="1"/>
    <col min="2" max="2" width="14.42578125" customWidth="1"/>
    <col min="4" max="4" width="12.28515625" customWidth="1"/>
    <col min="5" max="5" width="10.28515625" customWidth="1"/>
  </cols>
  <sheetData>
    <row r="1" spans="1:6" ht="13.9"/>
    <row r="2" spans="1:6">
      <c r="A2" s="1" t="s">
        <v>87</v>
      </c>
    </row>
    <row r="4" spans="1:6">
      <c r="A4" s="1" t="s">
        <v>6</v>
      </c>
    </row>
    <row r="5" spans="1:6" ht="56.25" customHeight="1">
      <c r="A5" s="14" t="s">
        <v>88</v>
      </c>
    </row>
    <row r="6" spans="1:6">
      <c r="A6" s="1" t="s">
        <v>8</v>
      </c>
    </row>
    <row r="7" spans="1:6" ht="78.75" customHeight="1">
      <c r="A7" s="2" t="s">
        <v>89</v>
      </c>
    </row>
    <row r="9" spans="1:6">
      <c r="B9" s="1" t="s">
        <v>10</v>
      </c>
      <c r="E9">
        <v>15</v>
      </c>
      <c r="F9" t="s">
        <v>70</v>
      </c>
    </row>
    <row r="10" spans="1:6" ht="15" customHeight="1">
      <c r="B10" s="3" t="s">
        <v>12</v>
      </c>
      <c r="C10" s="4"/>
      <c r="D10" s="19" t="s">
        <v>13</v>
      </c>
      <c r="E10">
        <v>15</v>
      </c>
      <c r="F10" t="s">
        <v>14</v>
      </c>
    </row>
    <row r="11" spans="1:6">
      <c r="B11" s="3" t="s">
        <v>15</v>
      </c>
      <c r="C11" s="4"/>
      <c r="D11" s="19"/>
      <c r="E11">
        <v>15</v>
      </c>
      <c r="F11" t="s">
        <v>90</v>
      </c>
    </row>
    <row r="12" spans="1:6">
      <c r="B12" s="3" t="s">
        <v>17</v>
      </c>
      <c r="C12" s="4"/>
      <c r="D12" s="19"/>
      <c r="E12">
        <v>15</v>
      </c>
      <c r="F12" t="s">
        <v>73</v>
      </c>
    </row>
    <row r="13" spans="1:6">
      <c r="B13" s="1" t="s">
        <v>19</v>
      </c>
      <c r="E13">
        <v>5</v>
      </c>
      <c r="F13" t="s">
        <v>20</v>
      </c>
    </row>
    <row r="14" spans="1:6">
      <c r="B14" s="1" t="s">
        <v>21</v>
      </c>
      <c r="E14">
        <v>30</v>
      </c>
      <c r="F14" t="s">
        <v>22</v>
      </c>
    </row>
    <row r="15" spans="1:6">
      <c r="B15" s="1" t="s">
        <v>23</v>
      </c>
      <c r="E15">
        <v>25</v>
      </c>
      <c r="F15" t="s">
        <v>24</v>
      </c>
    </row>
    <row r="16" spans="1:6">
      <c r="B16" s="1"/>
    </row>
    <row r="17" spans="1:6">
      <c r="A17" s="1" t="s">
        <v>91</v>
      </c>
      <c r="B17" s="1"/>
    </row>
    <row r="18" spans="1:6">
      <c r="B18" s="1"/>
    </row>
    <row r="20" spans="1:6" ht="13.9">
      <c r="B20" s="1" t="s">
        <v>0</v>
      </c>
      <c r="C20" s="1" t="s">
        <v>1</v>
      </c>
      <c r="D20" s="1" t="s">
        <v>2</v>
      </c>
      <c r="E20" s="1" t="s">
        <v>3</v>
      </c>
      <c r="F20" s="1" t="s">
        <v>4</v>
      </c>
    </row>
    <row r="21" spans="1:6" s="6" customFormat="1">
      <c r="A21" s="5" t="s">
        <v>27</v>
      </c>
      <c r="C21" s="8"/>
    </row>
    <row r="22" spans="1:6">
      <c r="A22" s="1" t="s">
        <v>28</v>
      </c>
      <c r="C22" s="7"/>
    </row>
    <row r="23" spans="1:6" ht="13.9">
      <c r="A23" t="s">
        <v>31</v>
      </c>
      <c r="B23" t="s">
        <v>10</v>
      </c>
      <c r="C23" s="7">
        <v>5</v>
      </c>
      <c r="D23" s="7">
        <f>SUMIF($B$19:$B23,$B23,$C$19:$C23)</f>
        <v>5</v>
      </c>
      <c r="E23">
        <v>15</v>
      </c>
    </row>
    <row r="24" spans="1:6" ht="13.9">
      <c r="A24" t="s">
        <v>29</v>
      </c>
      <c r="B24" t="s">
        <v>10</v>
      </c>
      <c r="C24" s="7">
        <v>2.5</v>
      </c>
      <c r="D24" s="7">
        <f>SUMIF($B$19:$B24,$B24,$C$19:$C24)</f>
        <v>7.5</v>
      </c>
      <c r="E24">
        <v>15</v>
      </c>
      <c r="F24" t="s">
        <v>30</v>
      </c>
    </row>
    <row r="25" spans="1:6" ht="13.9">
      <c r="A25" s="15" t="s">
        <v>92</v>
      </c>
      <c r="B25" t="s">
        <v>17</v>
      </c>
      <c r="C25" s="7">
        <v>5</v>
      </c>
      <c r="D25" s="7">
        <f>SUMIF($B$19:$B25,$B25,$C$19:$C25)</f>
        <v>5</v>
      </c>
      <c r="E25">
        <v>15</v>
      </c>
      <c r="F25" t="s">
        <v>30</v>
      </c>
    </row>
    <row r="26" spans="1:6" ht="13.9">
      <c r="A26" t="s">
        <v>34</v>
      </c>
      <c r="B26" t="s">
        <v>23</v>
      </c>
      <c r="C26" s="7">
        <v>2.5</v>
      </c>
      <c r="D26" s="7">
        <f>SUMIF($B$19:$B26,$B26,$C$19:$C26)</f>
        <v>2.5</v>
      </c>
      <c r="E26">
        <v>25</v>
      </c>
      <c r="F26" t="s">
        <v>35</v>
      </c>
    </row>
    <row r="27" spans="1:6">
      <c r="C27" s="7"/>
      <c r="D27" s="7"/>
    </row>
    <row r="28" spans="1:6">
      <c r="A28" s="1" t="s">
        <v>36</v>
      </c>
      <c r="C28" s="7"/>
      <c r="D28" s="7"/>
    </row>
    <row r="29" spans="1:6" ht="13.9">
      <c r="A29" t="s">
        <v>76</v>
      </c>
      <c r="B29" t="s">
        <v>12</v>
      </c>
      <c r="C29" s="7">
        <v>5</v>
      </c>
      <c r="D29" s="7">
        <f>SUMIF($B$19:$B29,$B29,$C$19:$C29)</f>
        <v>5</v>
      </c>
      <c r="E29">
        <v>15</v>
      </c>
    </row>
    <row r="30" spans="1:6" ht="13.9">
      <c r="A30" t="s">
        <v>29</v>
      </c>
      <c r="B30" t="s">
        <v>10</v>
      </c>
      <c r="C30" s="7">
        <v>2.5</v>
      </c>
      <c r="D30" s="7">
        <f>SUMIF($B$19:$B30,$B30,$C$19:$C30)</f>
        <v>10</v>
      </c>
      <c r="E30">
        <v>15</v>
      </c>
      <c r="F30" t="s">
        <v>39</v>
      </c>
    </row>
    <row r="31" spans="1:6" ht="13.9">
      <c r="A31" s="15" t="s">
        <v>93</v>
      </c>
      <c r="B31" t="s">
        <v>17</v>
      </c>
      <c r="C31" s="7">
        <v>5</v>
      </c>
      <c r="D31" s="7">
        <f>SUMIF($B$19:$B31,$B31,$C$19:$C31)</f>
        <v>10</v>
      </c>
      <c r="E31">
        <v>15</v>
      </c>
      <c r="F31" t="s">
        <v>39</v>
      </c>
    </row>
    <row r="32" spans="1:6">
      <c r="A32" s="15" t="s">
        <v>94</v>
      </c>
      <c r="B32" t="s">
        <v>10</v>
      </c>
      <c r="C32" s="7">
        <v>5</v>
      </c>
      <c r="D32" s="7">
        <f>SUMIF($B$19:$B32,$B32,$C$19:$C32)</f>
        <v>15</v>
      </c>
      <c r="E32">
        <v>15</v>
      </c>
    </row>
    <row r="33" spans="1:14" ht="13.9">
      <c r="A33" t="s">
        <v>34</v>
      </c>
      <c r="B33" t="s">
        <v>23</v>
      </c>
      <c r="C33" s="7">
        <v>2.5</v>
      </c>
      <c r="D33" s="7">
        <f>SUMIF($B$19:$B33,$B33,$C$19:$C33)</f>
        <v>5</v>
      </c>
      <c r="E33">
        <v>25</v>
      </c>
      <c r="F33" t="s">
        <v>35</v>
      </c>
    </row>
    <row r="34" spans="1:14">
      <c r="C34" s="7"/>
      <c r="D34" s="7"/>
    </row>
    <row r="35" spans="1:14">
      <c r="A35" s="1" t="s">
        <v>42</v>
      </c>
      <c r="C35" s="7"/>
      <c r="D35" s="7"/>
    </row>
    <row r="36" spans="1:14" ht="13.9">
      <c r="A36" t="s">
        <v>78</v>
      </c>
      <c r="B36" t="s">
        <v>12</v>
      </c>
      <c r="C36" s="7">
        <v>5</v>
      </c>
      <c r="D36" s="7">
        <f>SUMIF($B$19:$B36,$B36,$C$19:$C36)</f>
        <v>10</v>
      </c>
      <c r="E36" s="7">
        <v>15</v>
      </c>
    </row>
    <row r="37" spans="1:14" ht="13.9">
      <c r="A37" t="s">
        <v>95</v>
      </c>
      <c r="B37" t="s">
        <v>17</v>
      </c>
      <c r="C37" s="7">
        <v>5</v>
      </c>
      <c r="D37" s="7">
        <f>SUMIF($B$19:$B37,$B37,$C$19:$C37)</f>
        <v>15</v>
      </c>
      <c r="E37">
        <v>20</v>
      </c>
      <c r="F37" t="s">
        <v>96</v>
      </c>
      <c r="N37" s="16"/>
    </row>
    <row r="38" spans="1:14" ht="13.9">
      <c r="A38" t="s">
        <v>97</v>
      </c>
      <c r="B38" t="s">
        <v>15</v>
      </c>
      <c r="C38" s="7">
        <v>5</v>
      </c>
      <c r="D38" s="7">
        <f>SUMIF($B$19:$B38,$B38,$C$19:$C38)</f>
        <v>5</v>
      </c>
      <c r="E38">
        <v>15</v>
      </c>
    </row>
    <row r="39" spans="1:14" ht="13.9">
      <c r="A39" t="s">
        <v>44</v>
      </c>
      <c r="B39" t="s">
        <v>23</v>
      </c>
      <c r="C39" s="7">
        <v>2.5</v>
      </c>
      <c r="D39" s="7">
        <f>SUMIF($B$19:$B39,$B39,$C$19:$C39)</f>
        <v>7.5</v>
      </c>
      <c r="E39">
        <v>25</v>
      </c>
      <c r="F39" t="s">
        <v>45</v>
      </c>
    </row>
    <row r="40" spans="1:14">
      <c r="C40" s="7"/>
      <c r="D40" s="7"/>
    </row>
    <row r="41" spans="1:14">
      <c r="A41" s="1" t="s">
        <v>47</v>
      </c>
      <c r="C41" s="7"/>
      <c r="D41" s="7"/>
    </row>
    <row r="42" spans="1:14" ht="13.9">
      <c r="A42" s="12" t="s">
        <v>81</v>
      </c>
      <c r="B42" s="12" t="s">
        <v>10</v>
      </c>
      <c r="C42" s="7">
        <v>5</v>
      </c>
      <c r="D42" s="7">
        <f>SUMIF($B$19:$B42,$B42,$C$19:$C42)</f>
        <v>20</v>
      </c>
      <c r="E42">
        <v>15</v>
      </c>
      <c r="F42" t="s">
        <v>98</v>
      </c>
      <c r="N42" s="16"/>
    </row>
    <row r="43" spans="1:14" ht="13.9">
      <c r="A43" t="s">
        <v>99</v>
      </c>
      <c r="B43" t="s">
        <v>12</v>
      </c>
      <c r="C43" s="7">
        <v>5</v>
      </c>
      <c r="D43" s="7">
        <f>SUMIF($B$19:$B43,$B43,$C$19:$C43)</f>
        <v>15</v>
      </c>
      <c r="E43">
        <v>15</v>
      </c>
      <c r="F43" t="s">
        <v>100</v>
      </c>
    </row>
    <row r="44" spans="1:14" ht="13.9">
      <c r="A44" s="15" t="s">
        <v>101</v>
      </c>
      <c r="B44" t="s">
        <v>23</v>
      </c>
      <c r="C44">
        <v>5</v>
      </c>
      <c r="D44" s="7">
        <f>SUMIF($B$19:$B62,$B44,$C$19:$C62)</f>
        <v>30</v>
      </c>
      <c r="F44" t="s">
        <v>102</v>
      </c>
    </row>
    <row r="45" spans="1:14" ht="13.9">
      <c r="A45" t="s">
        <v>44</v>
      </c>
      <c r="B45" t="s">
        <v>23</v>
      </c>
      <c r="C45" s="7">
        <v>2.5</v>
      </c>
      <c r="D45" s="7">
        <f>SUMIF($B$19:$B45,$B45,$C$19:$C45)</f>
        <v>15</v>
      </c>
      <c r="E45">
        <v>25</v>
      </c>
      <c r="F45" t="s">
        <v>35</v>
      </c>
    </row>
    <row r="46" spans="1:14">
      <c r="C46" s="7"/>
      <c r="D46" s="7"/>
    </row>
    <row r="47" spans="1:14">
      <c r="C47" s="7"/>
      <c r="D47" s="7"/>
    </row>
    <row r="48" spans="1:14" s="6" customFormat="1">
      <c r="A48" s="5" t="s">
        <v>50</v>
      </c>
      <c r="C48" s="8"/>
      <c r="D48" s="8"/>
    </row>
    <row r="49" spans="1:6">
      <c r="A49" t="s">
        <v>51</v>
      </c>
      <c r="B49" t="s">
        <v>23</v>
      </c>
      <c r="C49" s="7"/>
      <c r="D49" s="7"/>
      <c r="F49" t="s">
        <v>103</v>
      </c>
    </row>
    <row r="50" spans="1:6" ht="13.9">
      <c r="A50" t="s">
        <v>53</v>
      </c>
      <c r="B50" t="s">
        <v>23</v>
      </c>
      <c r="C50" s="7">
        <v>1</v>
      </c>
      <c r="D50" s="7">
        <f>SUMIF($B$19:$B50,$B50,$C$19:$C50)</f>
        <v>16</v>
      </c>
      <c r="E50">
        <v>25</v>
      </c>
    </row>
    <row r="51" spans="1:6" ht="13.9">
      <c r="A51" s="12" t="s">
        <v>104</v>
      </c>
      <c r="B51" s="12" t="s">
        <v>23</v>
      </c>
      <c r="C51" s="17">
        <v>5</v>
      </c>
      <c r="D51" s="17">
        <f>SUMIF($B$19:$B51,$B51,$C$19:$C51)</f>
        <v>21</v>
      </c>
      <c r="E51" s="12">
        <v>20</v>
      </c>
      <c r="F51" s="12" t="s">
        <v>105</v>
      </c>
    </row>
    <row r="52" spans="1:6">
      <c r="C52" s="7"/>
      <c r="D52" s="7"/>
    </row>
    <row r="53" spans="1:6" s="6" customFormat="1">
      <c r="A53" s="5" t="s">
        <v>54</v>
      </c>
      <c r="C53" s="8"/>
      <c r="D53" s="8"/>
    </row>
    <row r="54" spans="1:6">
      <c r="A54" s="1" t="s">
        <v>28</v>
      </c>
      <c r="C54" s="7"/>
      <c r="D54" s="7"/>
    </row>
    <row r="55" spans="1:6" ht="13.9">
      <c r="A55" t="s">
        <v>106</v>
      </c>
      <c r="B55" t="s">
        <v>23</v>
      </c>
      <c r="C55" s="7">
        <v>5</v>
      </c>
      <c r="D55" s="7">
        <f>SUMIF($B$19:$B55,$B55,$C$19:$C55)</f>
        <v>26</v>
      </c>
      <c r="E55">
        <v>25</v>
      </c>
    </row>
    <row r="56" spans="1:6">
      <c r="A56" t="s">
        <v>57</v>
      </c>
      <c r="B56" t="s">
        <v>58</v>
      </c>
      <c r="C56" s="7">
        <v>2.5</v>
      </c>
      <c r="D56" s="7">
        <f>SUMIF($B$19:$B56,$B56,$C$19:$C56)</f>
        <v>2.5</v>
      </c>
      <c r="E56">
        <v>5</v>
      </c>
      <c r="F56" t="s">
        <v>30</v>
      </c>
    </row>
    <row r="57" spans="1:6" ht="13.9">
      <c r="A57" t="s">
        <v>60</v>
      </c>
      <c r="B57" t="s">
        <v>23</v>
      </c>
      <c r="C57" s="7">
        <v>2</v>
      </c>
      <c r="D57" s="7">
        <f>SUMIF($B$19:$B57,$B57,$C$19:$C57)</f>
        <v>28</v>
      </c>
      <c r="E57">
        <v>25</v>
      </c>
    </row>
    <row r="58" spans="1:6">
      <c r="C58" s="7"/>
      <c r="D58" s="7"/>
    </row>
    <row r="59" spans="1:6">
      <c r="A59" s="1" t="s">
        <v>36</v>
      </c>
      <c r="C59" s="7"/>
      <c r="D59" s="7"/>
    </row>
    <row r="60" spans="1:6" ht="13.9">
      <c r="A60" t="s">
        <v>61</v>
      </c>
      <c r="B60" t="s">
        <v>21</v>
      </c>
      <c r="C60" s="7">
        <v>5</v>
      </c>
      <c r="D60" s="7">
        <f>SUMIF($B$19:$B60,$B60,$C$19:$C60)</f>
        <v>5</v>
      </c>
      <c r="E60">
        <v>30</v>
      </c>
      <c r="F60" t="s">
        <v>62</v>
      </c>
    </row>
    <row r="61" spans="1:6" ht="13.9">
      <c r="A61" t="s">
        <v>63</v>
      </c>
      <c r="B61" t="s">
        <v>23</v>
      </c>
      <c r="C61" s="7">
        <v>2</v>
      </c>
      <c r="D61" s="7">
        <f>SUMIF($B$19:$B61,$B61,$C$19:$C61)</f>
        <v>30</v>
      </c>
      <c r="E61">
        <v>25</v>
      </c>
    </row>
    <row r="62" spans="1:6" ht="13.9">
      <c r="A62" s="15" t="s">
        <v>107</v>
      </c>
      <c r="B62" t="s">
        <v>17</v>
      </c>
      <c r="C62">
        <v>5</v>
      </c>
      <c r="D62" s="7">
        <f>SUMIF($B$19:$B62,$B62,$C$19:$C62)</f>
        <v>20</v>
      </c>
      <c r="E62">
        <v>20</v>
      </c>
    </row>
    <row r="63" spans="1:6">
      <c r="A63" t="s">
        <v>57</v>
      </c>
      <c r="B63" t="s">
        <v>58</v>
      </c>
      <c r="C63" s="7">
        <v>2.5</v>
      </c>
      <c r="D63" s="7">
        <f>SUMIF($B$19:$B63,$B63,$C$19:$C63)</f>
        <v>5</v>
      </c>
      <c r="E63">
        <v>5</v>
      </c>
      <c r="F63" t="s">
        <v>39</v>
      </c>
    </row>
    <row r="64" spans="1:6">
      <c r="A64" s="9"/>
      <c r="C64" s="7"/>
      <c r="D64" s="7"/>
    </row>
    <row r="65" spans="1:6">
      <c r="A65" s="1" t="s">
        <v>42</v>
      </c>
      <c r="C65" s="7"/>
      <c r="D65" s="7"/>
    </row>
    <row r="66" spans="1:6" ht="13.9">
      <c r="A66" t="s">
        <v>61</v>
      </c>
      <c r="B66" t="s">
        <v>21</v>
      </c>
      <c r="C66" s="7">
        <v>15</v>
      </c>
      <c r="D66" s="7">
        <f>SUMIF($B$19:$B66,$B66,$C$19:$C66)</f>
        <v>20</v>
      </c>
      <c r="E66">
        <v>30</v>
      </c>
    </row>
    <row r="67" spans="1:6">
      <c r="C67" s="7"/>
      <c r="D67" s="7"/>
    </row>
    <row r="68" spans="1:6">
      <c r="A68" s="1" t="s">
        <v>47</v>
      </c>
      <c r="C68" s="7"/>
      <c r="D68" s="7"/>
    </row>
    <row r="69" spans="1:6" ht="13.9">
      <c r="A69" t="s">
        <v>99</v>
      </c>
      <c r="B69" t="s">
        <v>15</v>
      </c>
      <c r="C69" s="7">
        <v>5</v>
      </c>
      <c r="D69" s="7">
        <f>SUMIF($B$19:$B69,$B69,$C$19:$C69)</f>
        <v>10</v>
      </c>
      <c r="E69">
        <v>15</v>
      </c>
      <c r="F69" s="15"/>
    </row>
    <row r="70" spans="1:6" ht="13.9">
      <c r="A70" t="s">
        <v>61</v>
      </c>
      <c r="B70" t="s">
        <v>21</v>
      </c>
      <c r="C70" s="7">
        <v>10</v>
      </c>
      <c r="D70" s="7">
        <f>SUMIF($B$19:$B70,$B70,$C$19:$C70)</f>
        <v>30</v>
      </c>
      <c r="E70">
        <v>30</v>
      </c>
    </row>
    <row r="71" spans="1:6">
      <c r="A71" s="10"/>
      <c r="B71" s="10" t="s">
        <v>65</v>
      </c>
      <c r="C71" s="11">
        <f>SUM(C20:C70)</f>
        <v>130</v>
      </c>
      <c r="D71" s="10"/>
      <c r="E71" s="10"/>
      <c r="F71" s="10"/>
    </row>
    <row r="73" spans="1:6" ht="13.9">
      <c r="B73" t="s">
        <v>10</v>
      </c>
      <c r="C73" s="7">
        <f>SUMIF($B$19:$B$70,$B73,$C$19:$C$70)</f>
        <v>20</v>
      </c>
    </row>
    <row r="74" spans="1:6" ht="13.9">
      <c r="B74" t="s">
        <v>12</v>
      </c>
      <c r="C74" s="7">
        <f>SUMIF($B$19:$B$70,$B74,$C$19:$C$70)</f>
        <v>15</v>
      </c>
    </row>
    <row r="75" spans="1:6" ht="13.9">
      <c r="B75" t="s">
        <v>15</v>
      </c>
      <c r="C75" s="7">
        <f>SUMIF($B$19:$B$70,$B75,$C$19:$C$70)</f>
        <v>10</v>
      </c>
    </row>
    <row r="76" spans="1:6" ht="13.9">
      <c r="B76" t="s">
        <v>17</v>
      </c>
      <c r="C76" s="7">
        <f>SUMIF($B$19:$B$70,$B76,$C$19:$C$70)</f>
        <v>20</v>
      </c>
    </row>
    <row r="77" spans="1:6" ht="13.9">
      <c r="B77" t="s">
        <v>58</v>
      </c>
      <c r="C77" s="7">
        <f>SUMIF($B$19:$B$70,$B77,$C$19:$C$70)</f>
        <v>5</v>
      </c>
    </row>
    <row r="78" spans="1:6" ht="13.9">
      <c r="B78" t="s">
        <v>21</v>
      </c>
      <c r="C78" s="7">
        <f>SUMIF($B$19:$B$70,$B78,$C$19:$C$70)</f>
        <v>30</v>
      </c>
    </row>
    <row r="79" spans="1:6" ht="13.9">
      <c r="B79" t="s">
        <v>23</v>
      </c>
      <c r="C79" s="7">
        <f>SUMIF($B$19:$B$70,$B79,$C$19:$C$70)</f>
        <v>30</v>
      </c>
    </row>
    <row r="81" ht="13.9"/>
    <row r="1048576" ht="12.75"/>
  </sheetData>
  <mergeCells count="1">
    <mergeCell ref="D10:D1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78"/>
  <sheetViews>
    <sheetView tabSelected="1" zoomScaleNormal="100" workbookViewId="0">
      <selection activeCell="E62" sqref="E62"/>
    </sheetView>
  </sheetViews>
  <sheetFormatPr defaultColWidth="8.7109375" defaultRowHeight="15"/>
  <cols>
    <col min="1" max="1" width="43.5703125" customWidth="1"/>
    <col min="2" max="2" width="14.42578125" customWidth="1"/>
    <col min="4" max="4" width="12.28515625" customWidth="1"/>
    <col min="5" max="5" width="10.28515625" customWidth="1"/>
    <col min="13" max="13" width="37.140625" customWidth="1"/>
    <col min="14" max="14" width="13.28515625" customWidth="1"/>
  </cols>
  <sheetData>
    <row r="1" spans="1:17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17">
      <c r="A2" s="1" t="s">
        <v>108</v>
      </c>
    </row>
    <row r="4" spans="1:17">
      <c r="A4" s="1" t="s">
        <v>6</v>
      </c>
    </row>
    <row r="5" spans="1:17" ht="56.25" customHeight="1">
      <c r="A5" s="2" t="s">
        <v>109</v>
      </c>
    </row>
    <row r="6" spans="1:17">
      <c r="A6" s="1" t="s">
        <v>8</v>
      </c>
    </row>
    <row r="7" spans="1:17" ht="78.75" customHeight="1">
      <c r="A7" s="2" t="s">
        <v>110</v>
      </c>
    </row>
    <row r="9" spans="1:17">
      <c r="B9" s="1" t="s">
        <v>10</v>
      </c>
      <c r="E9">
        <v>15</v>
      </c>
      <c r="F9" t="s">
        <v>70</v>
      </c>
      <c r="M9" s="1" t="s">
        <v>10</v>
      </c>
      <c r="P9">
        <v>15</v>
      </c>
      <c r="Q9" t="s">
        <v>70</v>
      </c>
    </row>
    <row r="10" spans="1:17" ht="15" customHeight="1">
      <c r="B10" s="3" t="s">
        <v>12</v>
      </c>
      <c r="C10" s="4"/>
      <c r="D10" s="19" t="s">
        <v>13</v>
      </c>
      <c r="E10">
        <v>45</v>
      </c>
      <c r="F10" t="s">
        <v>14</v>
      </c>
      <c r="M10" s="3" t="s">
        <v>12</v>
      </c>
      <c r="N10" s="4"/>
      <c r="O10" s="19" t="s">
        <v>13</v>
      </c>
      <c r="P10">
        <v>35</v>
      </c>
      <c r="Q10" t="s">
        <v>14</v>
      </c>
    </row>
    <row r="11" spans="1:17">
      <c r="B11" s="3" t="s">
        <v>15</v>
      </c>
      <c r="C11" s="4"/>
      <c r="D11" s="19"/>
      <c r="E11">
        <v>5</v>
      </c>
      <c r="F11" t="s">
        <v>90</v>
      </c>
      <c r="M11" s="3" t="s">
        <v>15</v>
      </c>
      <c r="N11" s="4"/>
      <c r="O11" s="19"/>
      <c r="P11">
        <v>5</v>
      </c>
      <c r="Q11" t="s">
        <v>90</v>
      </c>
    </row>
    <row r="12" spans="1:17">
      <c r="B12" s="3" t="s">
        <v>17</v>
      </c>
      <c r="C12" s="4"/>
      <c r="D12" s="19"/>
      <c r="E12">
        <v>15</v>
      </c>
      <c r="F12" t="s">
        <v>73</v>
      </c>
      <c r="M12" s="3" t="s">
        <v>17</v>
      </c>
      <c r="N12" s="4"/>
      <c r="O12" s="19"/>
      <c r="P12">
        <v>15</v>
      </c>
      <c r="Q12" t="s">
        <v>73</v>
      </c>
    </row>
    <row r="13" spans="1:17">
      <c r="B13" s="1" t="s">
        <v>19</v>
      </c>
      <c r="E13">
        <v>5</v>
      </c>
      <c r="F13" t="s">
        <v>20</v>
      </c>
      <c r="M13" s="1" t="s">
        <v>19</v>
      </c>
      <c r="P13">
        <v>5</v>
      </c>
      <c r="Q13" t="s">
        <v>20</v>
      </c>
    </row>
    <row r="14" spans="1:17">
      <c r="B14" s="1" t="s">
        <v>21</v>
      </c>
      <c r="E14">
        <v>30</v>
      </c>
      <c r="F14" t="s">
        <v>22</v>
      </c>
      <c r="M14" s="1" t="s">
        <v>21</v>
      </c>
      <c r="P14">
        <v>30</v>
      </c>
      <c r="Q14" t="s">
        <v>22</v>
      </c>
    </row>
    <row r="15" spans="1:17">
      <c r="B15" s="1" t="s">
        <v>23</v>
      </c>
      <c r="E15">
        <v>9</v>
      </c>
      <c r="F15" t="s">
        <v>24</v>
      </c>
      <c r="M15" s="1" t="s">
        <v>23</v>
      </c>
      <c r="P15">
        <v>19</v>
      </c>
      <c r="Q15" t="s">
        <v>24</v>
      </c>
    </row>
    <row r="16" spans="1:17">
      <c r="B16" s="1"/>
    </row>
    <row r="17" spans="1:18">
      <c r="B17" s="1"/>
    </row>
    <row r="18" spans="1:18">
      <c r="A18" s="1" t="s">
        <v>111</v>
      </c>
      <c r="B18" s="1"/>
    </row>
    <row r="19" spans="1:18">
      <c r="A19" t="s">
        <v>112</v>
      </c>
      <c r="B19" s="1"/>
    </row>
    <row r="20" spans="1:18">
      <c r="A20" t="s">
        <v>113</v>
      </c>
      <c r="B20" s="1"/>
    </row>
    <row r="21" spans="1:18">
      <c r="A21" t="s">
        <v>114</v>
      </c>
      <c r="B21" s="1"/>
    </row>
    <row r="22" spans="1:18">
      <c r="A22" t="s">
        <v>115</v>
      </c>
      <c r="B22" s="1"/>
    </row>
    <row r="23" spans="1:18">
      <c r="B23" s="1"/>
    </row>
    <row r="25" spans="1:18" ht="13.9">
      <c r="A25" s="1" t="s">
        <v>116</v>
      </c>
      <c r="B25" s="1" t="s">
        <v>0</v>
      </c>
      <c r="C25" s="1" t="s">
        <v>1</v>
      </c>
      <c r="D25" s="1" t="s">
        <v>2</v>
      </c>
      <c r="E25" s="1" t="s">
        <v>3</v>
      </c>
      <c r="F25" s="1" t="s">
        <v>4</v>
      </c>
      <c r="M25" s="1" t="s">
        <v>117</v>
      </c>
      <c r="N25" s="1" t="s">
        <v>0</v>
      </c>
      <c r="O25" s="1" t="s">
        <v>1</v>
      </c>
      <c r="P25" s="1" t="s">
        <v>2</v>
      </c>
      <c r="Q25" s="1" t="s">
        <v>3</v>
      </c>
      <c r="R25" s="1" t="s">
        <v>4</v>
      </c>
    </row>
    <row r="26" spans="1:18" s="6" customFormat="1">
      <c r="A26" s="5" t="s">
        <v>27</v>
      </c>
      <c r="C26" s="8"/>
      <c r="M26" s="5" t="s">
        <v>118</v>
      </c>
    </row>
    <row r="27" spans="1:18">
      <c r="A27" s="1" t="s">
        <v>28</v>
      </c>
      <c r="C27" s="7"/>
      <c r="M27" s="1" t="s">
        <v>28</v>
      </c>
    </row>
    <row r="28" spans="1:18" ht="13.9">
      <c r="A28" t="s">
        <v>92</v>
      </c>
      <c r="B28" t="s">
        <v>10</v>
      </c>
      <c r="C28" s="7">
        <v>5</v>
      </c>
      <c r="D28" s="7">
        <f>SUMIF($B$19:$B28,$B28,$C$19:$C28)</f>
        <v>5</v>
      </c>
      <c r="E28">
        <v>15</v>
      </c>
      <c r="M28" t="s">
        <v>119</v>
      </c>
      <c r="N28" t="s">
        <v>10</v>
      </c>
      <c r="O28">
        <v>5</v>
      </c>
      <c r="P28" s="7">
        <f>SUMIF($B$19:$B28,$B28,$C$19:$C28)</f>
        <v>5</v>
      </c>
      <c r="Q28">
        <v>15</v>
      </c>
      <c r="R28" t="s">
        <v>59</v>
      </c>
    </row>
    <row r="29" spans="1:18" ht="13.9">
      <c r="A29" t="s">
        <v>31</v>
      </c>
      <c r="B29" t="s">
        <v>10</v>
      </c>
      <c r="C29" s="7">
        <v>5</v>
      </c>
      <c r="D29" s="7">
        <f>SUMIF($B$19:$B29,$B29,$C$19:$C29)</f>
        <v>10</v>
      </c>
      <c r="E29">
        <v>15</v>
      </c>
      <c r="M29" t="s">
        <v>31</v>
      </c>
      <c r="N29" t="s">
        <v>10</v>
      </c>
      <c r="O29">
        <v>5</v>
      </c>
      <c r="P29" s="7">
        <f>SUMIF($B$19:$B29,$B29,$C$19:$C29)</f>
        <v>10</v>
      </c>
      <c r="Q29">
        <v>15</v>
      </c>
    </row>
    <row r="30" spans="1:18" ht="13.9">
      <c r="A30" t="s">
        <v>120</v>
      </c>
      <c r="B30" t="s">
        <v>12</v>
      </c>
      <c r="C30" s="7">
        <v>5</v>
      </c>
      <c r="D30" s="7">
        <f>SUMIF($B$19:$B30,$B30,$C$19:$C30)</f>
        <v>5</v>
      </c>
      <c r="E30">
        <v>45</v>
      </c>
      <c r="M30" t="s">
        <v>121</v>
      </c>
      <c r="N30" t="s">
        <v>12</v>
      </c>
      <c r="O30">
        <v>5</v>
      </c>
      <c r="P30" s="7">
        <f>SUMIF($B$19:$B30,$B30,$C$19:$C30)</f>
        <v>5</v>
      </c>
      <c r="Q30">
        <v>35</v>
      </c>
      <c r="R30" t="s">
        <v>59</v>
      </c>
    </row>
    <row r="31" spans="1:18">
      <c r="C31" s="7"/>
      <c r="D31" s="7"/>
    </row>
    <row r="32" spans="1:18">
      <c r="A32" s="1" t="s">
        <v>36</v>
      </c>
      <c r="C32" s="7"/>
      <c r="D32" s="7"/>
      <c r="M32" s="1" t="s">
        <v>36</v>
      </c>
    </row>
    <row r="33" spans="1:18" ht="13.9">
      <c r="A33" t="s">
        <v>93</v>
      </c>
      <c r="B33" t="s">
        <v>12</v>
      </c>
      <c r="C33" s="7">
        <v>5</v>
      </c>
      <c r="D33" s="7">
        <f>SUMIF($B$19:$B33,$B33,$C$19:$C33)</f>
        <v>10</v>
      </c>
      <c r="E33">
        <v>15</v>
      </c>
      <c r="M33" t="s">
        <v>122</v>
      </c>
      <c r="N33" t="s">
        <v>12</v>
      </c>
      <c r="O33">
        <v>5</v>
      </c>
      <c r="P33" s="7">
        <f>SUMIF($B$19:$B33,$B33,$C$19:$C33)</f>
        <v>10</v>
      </c>
      <c r="Q33">
        <v>15</v>
      </c>
      <c r="R33" t="s">
        <v>39</v>
      </c>
    </row>
    <row r="34" spans="1:18" ht="13.9">
      <c r="A34" t="s">
        <v>76</v>
      </c>
      <c r="B34" t="s">
        <v>17</v>
      </c>
      <c r="C34" s="7">
        <v>5</v>
      </c>
      <c r="D34" s="7">
        <f>SUMIF($B$19:$B34,$B34,$C$19:$C34)</f>
        <v>5</v>
      </c>
      <c r="E34">
        <v>15</v>
      </c>
      <c r="M34" t="s">
        <v>76</v>
      </c>
      <c r="N34" t="s">
        <v>17</v>
      </c>
      <c r="O34">
        <v>5</v>
      </c>
      <c r="P34" s="7">
        <f>SUMIF($B$19:$B34,$B34,$C$19:$C34)</f>
        <v>5</v>
      </c>
      <c r="Q34">
        <v>15</v>
      </c>
    </row>
    <row r="35" spans="1:18" ht="13.9">
      <c r="A35" t="s">
        <v>123</v>
      </c>
      <c r="B35" t="s">
        <v>12</v>
      </c>
      <c r="C35" s="7">
        <v>5</v>
      </c>
      <c r="D35" s="7">
        <f>SUMIF($B$19:$B35,$B35,$C$19:$C35)</f>
        <v>15</v>
      </c>
      <c r="E35">
        <v>5</v>
      </c>
      <c r="M35" t="s">
        <v>121</v>
      </c>
      <c r="N35" t="s">
        <v>12</v>
      </c>
      <c r="O35">
        <v>5</v>
      </c>
      <c r="P35" s="7">
        <f>SUMIF($B$19:$B35,$B35,$C$19:$C35)</f>
        <v>15</v>
      </c>
      <c r="Q35">
        <v>35</v>
      </c>
      <c r="R35" t="s">
        <v>39</v>
      </c>
    </row>
    <row r="36" spans="1:18">
      <c r="C36" s="7"/>
      <c r="D36" s="7"/>
    </row>
    <row r="37" spans="1:18">
      <c r="A37" s="1" t="s">
        <v>42</v>
      </c>
      <c r="C37" s="7"/>
      <c r="D37" s="7"/>
      <c r="M37" s="1" t="s">
        <v>42</v>
      </c>
    </row>
    <row r="38" spans="1:18" ht="13.9">
      <c r="A38" t="s">
        <v>124</v>
      </c>
      <c r="B38" t="s">
        <v>12</v>
      </c>
      <c r="C38" s="7">
        <v>5</v>
      </c>
      <c r="D38" s="7">
        <f>SUMIF($B$19:$B38,$B38,$C$19:$C38)</f>
        <v>20</v>
      </c>
      <c r="E38">
        <v>45</v>
      </c>
      <c r="F38" t="s">
        <v>125</v>
      </c>
      <c r="M38" t="s">
        <v>126</v>
      </c>
      <c r="N38" t="s">
        <v>12</v>
      </c>
      <c r="O38">
        <v>5</v>
      </c>
      <c r="P38" s="7">
        <f>SUMIF($B$19:$B38,$B38,$C$19:$C38)</f>
        <v>20</v>
      </c>
      <c r="Q38">
        <v>35</v>
      </c>
      <c r="R38" t="s">
        <v>125</v>
      </c>
    </row>
    <row r="39" spans="1:18" ht="13.9">
      <c r="A39" t="s">
        <v>127</v>
      </c>
      <c r="B39" t="s">
        <v>12</v>
      </c>
      <c r="C39" s="7">
        <v>5</v>
      </c>
      <c r="D39" s="7">
        <f>SUMIF($B$19:$B39,$B39,$C$19:$C39)</f>
        <v>25</v>
      </c>
      <c r="E39">
        <v>45</v>
      </c>
      <c r="F39" t="s">
        <v>125</v>
      </c>
      <c r="M39" t="s">
        <v>32</v>
      </c>
      <c r="N39" t="s">
        <v>23</v>
      </c>
      <c r="O39">
        <v>5</v>
      </c>
      <c r="P39" s="7">
        <f>SUMIF($B$19:$B39,$B39,$C$19:$C39)</f>
        <v>25</v>
      </c>
      <c r="Q39">
        <v>19</v>
      </c>
    </row>
    <row r="40" spans="1:18" ht="13.9">
      <c r="A40" t="s">
        <v>128</v>
      </c>
      <c r="B40" t="s">
        <v>17</v>
      </c>
      <c r="C40" s="7">
        <v>5</v>
      </c>
      <c r="D40" s="7">
        <f>SUMIF($B$19:$B40,$B40,$C$19:$C40)</f>
        <v>10</v>
      </c>
      <c r="E40">
        <v>15</v>
      </c>
      <c r="F40" t="s">
        <v>129</v>
      </c>
      <c r="M40" t="s">
        <v>128</v>
      </c>
      <c r="N40" t="s">
        <v>17</v>
      </c>
      <c r="O40">
        <v>5</v>
      </c>
      <c r="P40" s="7">
        <f>SUMIF($B$19:$B40,$B40,$C$19:$C40)</f>
        <v>10</v>
      </c>
      <c r="Q40">
        <v>15</v>
      </c>
      <c r="R40" t="s">
        <v>129</v>
      </c>
    </row>
    <row r="41" spans="1:18">
      <c r="C41" s="7"/>
      <c r="D41" s="7"/>
    </row>
    <row r="42" spans="1:18">
      <c r="A42" s="1" t="s">
        <v>47</v>
      </c>
      <c r="C42" s="7"/>
      <c r="D42" s="7"/>
      <c r="M42" s="1" t="s">
        <v>47</v>
      </c>
    </row>
    <row r="43" spans="1:18" ht="13.9">
      <c r="A43" t="s">
        <v>124</v>
      </c>
      <c r="B43" t="s">
        <v>12</v>
      </c>
      <c r="C43" s="7">
        <v>5</v>
      </c>
      <c r="D43" s="7">
        <f>SUMIF($B$19:$B43,$B43,$C$19:$C43)</f>
        <v>30</v>
      </c>
      <c r="E43">
        <v>45</v>
      </c>
      <c r="F43" t="s">
        <v>130</v>
      </c>
      <c r="M43" t="s">
        <v>126</v>
      </c>
      <c r="N43" t="s">
        <v>12</v>
      </c>
      <c r="O43">
        <v>5</v>
      </c>
      <c r="P43" s="7">
        <f>SUMIF($B$19:$B43,$B43,$C$19:$C43)</f>
        <v>30</v>
      </c>
      <c r="Q43">
        <v>35</v>
      </c>
      <c r="R43" t="s">
        <v>130</v>
      </c>
    </row>
    <row r="44" spans="1:18" ht="13.9">
      <c r="A44" t="s">
        <v>127</v>
      </c>
      <c r="B44" t="s">
        <v>12</v>
      </c>
      <c r="C44" s="7">
        <v>5</v>
      </c>
      <c r="D44" s="7">
        <f>SUMIF($B$19:$B44,$B44,$C$19:$C44)</f>
        <v>35</v>
      </c>
      <c r="E44">
        <v>45</v>
      </c>
      <c r="F44" t="s">
        <v>130</v>
      </c>
      <c r="M44" t="s">
        <v>131</v>
      </c>
      <c r="N44" t="s">
        <v>23</v>
      </c>
      <c r="O44">
        <v>5</v>
      </c>
      <c r="P44" s="7">
        <f>SUMIF($B$19:$B44,$B44,$C$19:$C44)</f>
        <v>35</v>
      </c>
      <c r="Q44">
        <v>19</v>
      </c>
    </row>
    <row r="45" spans="1:18" ht="13.9">
      <c r="A45" t="s">
        <v>132</v>
      </c>
      <c r="B45" t="s">
        <v>10</v>
      </c>
      <c r="C45" s="7">
        <v>5</v>
      </c>
      <c r="D45" s="7">
        <f>SUMIF($B$19:$B45,$B45,$C$19:$C45)</f>
        <v>15</v>
      </c>
      <c r="E45">
        <v>15</v>
      </c>
      <c r="M45" t="s">
        <v>132</v>
      </c>
      <c r="N45" t="s">
        <v>10</v>
      </c>
      <c r="O45">
        <v>5</v>
      </c>
      <c r="P45" s="7">
        <f>SUMIF($B$19:$B45,$B45,$C$19:$C45)</f>
        <v>15</v>
      </c>
      <c r="Q45">
        <v>15</v>
      </c>
      <c r="R45" t="s">
        <v>77</v>
      </c>
    </row>
    <row r="46" spans="1:18">
      <c r="C46" s="7"/>
      <c r="D46" s="7"/>
    </row>
    <row r="47" spans="1:18">
      <c r="A47" s="1" t="s">
        <v>133</v>
      </c>
      <c r="C47" s="7"/>
      <c r="D47" s="7"/>
      <c r="M47" s="1" t="s">
        <v>25</v>
      </c>
    </row>
    <row r="48" spans="1:18" ht="13.9">
      <c r="A48" t="s">
        <v>134</v>
      </c>
      <c r="B48" t="s">
        <v>23</v>
      </c>
      <c r="C48" s="7">
        <v>5</v>
      </c>
      <c r="D48" s="7">
        <f>SUMIF($B$19:$B48,$B48,$C$19:$C48)</f>
        <v>5</v>
      </c>
      <c r="E48">
        <v>9</v>
      </c>
      <c r="M48" t="s">
        <v>135</v>
      </c>
      <c r="N48" t="s">
        <v>23</v>
      </c>
      <c r="O48">
        <v>5</v>
      </c>
      <c r="P48" s="7">
        <f>SUMIF($B$19:$B48,$B48,$C$19:$C48)</f>
        <v>5</v>
      </c>
      <c r="Q48">
        <v>19</v>
      </c>
    </row>
    <row r="49" spans="1:18">
      <c r="C49" s="7"/>
      <c r="D49" s="7"/>
    </row>
    <row r="50" spans="1:18" s="6" customFormat="1">
      <c r="A50" s="5" t="s">
        <v>54</v>
      </c>
      <c r="C50" s="8"/>
      <c r="D50" s="8"/>
      <c r="M50" s="5" t="s">
        <v>136</v>
      </c>
    </row>
    <row r="51" spans="1:18">
      <c r="A51" s="1" t="s">
        <v>28</v>
      </c>
      <c r="C51" s="7"/>
      <c r="D51" s="7"/>
      <c r="M51" t="s">
        <v>28</v>
      </c>
    </row>
    <row r="52" spans="1:18" ht="13.9">
      <c r="A52" t="s">
        <v>121</v>
      </c>
      <c r="B52" t="s">
        <v>12</v>
      </c>
      <c r="C52" s="7">
        <v>5</v>
      </c>
      <c r="D52" s="7">
        <f>SUMIF($B$19:$B52,$B52,$C$19:$C52)</f>
        <v>40</v>
      </c>
      <c r="E52">
        <v>45</v>
      </c>
      <c r="F52" t="s">
        <v>59</v>
      </c>
      <c r="M52" t="s">
        <v>120</v>
      </c>
      <c r="N52" t="s">
        <v>12</v>
      </c>
      <c r="O52">
        <v>5</v>
      </c>
      <c r="P52" s="7">
        <f>SUMIF($B$19:$B52,$B52,$C$19:$C52)</f>
        <v>40</v>
      </c>
      <c r="Q52">
        <v>35</v>
      </c>
    </row>
    <row r="53" spans="1:18">
      <c r="A53" s="9" t="s">
        <v>57</v>
      </c>
      <c r="B53" t="s">
        <v>58</v>
      </c>
      <c r="C53" s="7">
        <v>2.5</v>
      </c>
      <c r="D53" s="7">
        <f>SUMIF($B$19:$B53,$B53,$C$19:$C53)</f>
        <v>2.5</v>
      </c>
      <c r="E53">
        <v>5</v>
      </c>
      <c r="F53" t="s">
        <v>59</v>
      </c>
      <c r="M53" s="9" t="s">
        <v>57</v>
      </c>
      <c r="N53" t="s">
        <v>58</v>
      </c>
      <c r="O53" s="7">
        <v>2.5</v>
      </c>
      <c r="P53" s="7">
        <f>SUMIF($B$19:$B53,$B53,$C$19:$C53)</f>
        <v>2.5</v>
      </c>
      <c r="Q53">
        <v>5</v>
      </c>
      <c r="R53" t="s">
        <v>59</v>
      </c>
    </row>
    <row r="54" spans="1:18" ht="13.9">
      <c r="A54" t="s">
        <v>61</v>
      </c>
      <c r="B54" t="s">
        <v>21</v>
      </c>
      <c r="C54" s="7">
        <v>5</v>
      </c>
      <c r="D54" s="7">
        <f>SUMIF($B$19:$B54,$B54,$C$19:$C54)</f>
        <v>5</v>
      </c>
      <c r="E54">
        <v>30</v>
      </c>
      <c r="F54" t="s">
        <v>62</v>
      </c>
      <c r="M54" t="s">
        <v>61</v>
      </c>
      <c r="N54" t="s">
        <v>21</v>
      </c>
      <c r="O54">
        <v>5</v>
      </c>
      <c r="P54" s="7">
        <f>SUMIF($B$19:$B54,$B54,$C$19:$C54)</f>
        <v>5</v>
      </c>
      <c r="Q54">
        <v>30</v>
      </c>
      <c r="R54" t="s">
        <v>62</v>
      </c>
    </row>
    <row r="55" spans="1:18" ht="13.9">
      <c r="A55" t="s">
        <v>60</v>
      </c>
      <c r="B55" t="s">
        <v>23</v>
      </c>
      <c r="C55" s="7">
        <v>2</v>
      </c>
      <c r="D55" s="7">
        <f>SUMIF($B$19:$B55,$B55,$C$19:$C55)</f>
        <v>7</v>
      </c>
      <c r="E55">
        <v>9</v>
      </c>
      <c r="M55" t="s">
        <v>60</v>
      </c>
      <c r="N55" t="s">
        <v>23</v>
      </c>
      <c r="O55">
        <v>2</v>
      </c>
      <c r="P55" s="7">
        <f>SUMIF($B$19:$B55,$B55,$C$19:$C55)</f>
        <v>7</v>
      </c>
      <c r="Q55">
        <v>19</v>
      </c>
    </row>
    <row r="56" spans="1:18">
      <c r="C56" s="7"/>
      <c r="D56" s="7"/>
    </row>
    <row r="57" spans="1:18">
      <c r="A57" s="1" t="s">
        <v>36</v>
      </c>
      <c r="C57" s="7"/>
      <c r="D57" s="7"/>
      <c r="M57" s="1" t="s">
        <v>36</v>
      </c>
    </row>
    <row r="58" spans="1:18" ht="13.9">
      <c r="A58" t="s">
        <v>121</v>
      </c>
      <c r="B58" t="s">
        <v>12</v>
      </c>
      <c r="C58" s="7">
        <v>5</v>
      </c>
      <c r="D58" s="7">
        <f>SUMIF($B$19:$B58,$B58,$C$19:$C58)</f>
        <v>45</v>
      </c>
      <c r="E58">
        <v>45</v>
      </c>
      <c r="F58" t="s">
        <v>39</v>
      </c>
      <c r="M58" t="s">
        <v>123</v>
      </c>
      <c r="N58" t="s">
        <v>12</v>
      </c>
      <c r="O58">
        <v>5</v>
      </c>
      <c r="P58" s="7">
        <f>SUMIF($B$19:$B58,$B58,$C$19:$C58)</f>
        <v>45</v>
      </c>
      <c r="Q58">
        <v>5</v>
      </c>
    </row>
    <row r="59" spans="1:18" ht="13.9">
      <c r="A59" t="s">
        <v>61</v>
      </c>
      <c r="B59" t="s">
        <v>21</v>
      </c>
      <c r="C59" s="7">
        <v>5</v>
      </c>
      <c r="D59" s="7">
        <f>SUMIF($B$19:$B59,$B59,$C$19:$C59)</f>
        <v>10</v>
      </c>
      <c r="E59">
        <v>30</v>
      </c>
      <c r="M59" t="s">
        <v>61</v>
      </c>
      <c r="N59" t="s">
        <v>21</v>
      </c>
      <c r="O59">
        <v>5</v>
      </c>
      <c r="P59" s="7">
        <f>SUMIF($B$19:$B59,$B59,$C$19:$C59)</f>
        <v>10</v>
      </c>
      <c r="Q59">
        <v>30</v>
      </c>
    </row>
    <row r="60" spans="1:18" ht="13.9">
      <c r="A60" t="s">
        <v>63</v>
      </c>
      <c r="B60" t="s">
        <v>23</v>
      </c>
      <c r="C60" s="7">
        <v>2</v>
      </c>
      <c r="D60" s="7">
        <f>SUMIF($B$19:$B60,$B60,$C$19:$C60)</f>
        <v>9</v>
      </c>
      <c r="E60">
        <v>9</v>
      </c>
      <c r="M60" t="s">
        <v>63</v>
      </c>
      <c r="N60" t="s">
        <v>23</v>
      </c>
      <c r="O60">
        <v>2</v>
      </c>
      <c r="P60" s="7">
        <f>SUMIF($B$19:$B60,$B60,$C$19:$C60)</f>
        <v>9</v>
      </c>
      <c r="Q60">
        <v>19</v>
      </c>
    </row>
    <row r="61" spans="1:18">
      <c r="A61" s="9" t="s">
        <v>57</v>
      </c>
      <c r="B61" t="s">
        <v>58</v>
      </c>
      <c r="C61" s="7">
        <v>2.5</v>
      </c>
      <c r="D61" s="7">
        <f>SUMIF($B$19:$B61,$B61,$C$19:$C61)</f>
        <v>5</v>
      </c>
      <c r="E61">
        <v>5</v>
      </c>
      <c r="F61" t="s">
        <v>39</v>
      </c>
      <c r="M61" s="9" t="s">
        <v>57</v>
      </c>
      <c r="N61" t="s">
        <v>58</v>
      </c>
      <c r="O61" s="7">
        <v>2.5</v>
      </c>
      <c r="P61" s="7">
        <f>SUMIF($B$19:$B61,$B61,$C$19:$C61)</f>
        <v>5</v>
      </c>
      <c r="Q61">
        <v>5</v>
      </c>
      <c r="R61" t="s">
        <v>39</v>
      </c>
    </row>
    <row r="62" spans="1:18">
      <c r="A62" s="9"/>
      <c r="C62" s="7"/>
      <c r="D62" s="7"/>
    </row>
    <row r="63" spans="1:18">
      <c r="A63" s="1" t="s">
        <v>42</v>
      </c>
      <c r="C63" s="7"/>
      <c r="D63" s="7"/>
      <c r="M63" s="1" t="s">
        <v>42</v>
      </c>
    </row>
    <row r="64" spans="1:18" ht="13.9">
      <c r="A64" t="s">
        <v>126</v>
      </c>
      <c r="B64" t="s">
        <v>12</v>
      </c>
      <c r="C64" s="7">
        <v>5</v>
      </c>
      <c r="D64" s="7">
        <f>SUMIF($B$19:$B64,$B64,$C$19:$C64)</f>
        <v>50</v>
      </c>
      <c r="E64">
        <v>45</v>
      </c>
      <c r="F64" t="s">
        <v>125</v>
      </c>
      <c r="M64" t="s">
        <v>137</v>
      </c>
      <c r="N64" t="s">
        <v>12</v>
      </c>
      <c r="O64">
        <v>5</v>
      </c>
      <c r="P64" s="7">
        <f>SUMIF($B$19:$B64,$B64,$C$19:$C64)</f>
        <v>50</v>
      </c>
      <c r="Q64">
        <v>35</v>
      </c>
      <c r="R64" t="s">
        <v>125</v>
      </c>
    </row>
    <row r="65" spans="1:18" ht="13.9">
      <c r="A65" t="s">
        <v>61</v>
      </c>
      <c r="B65" t="s">
        <v>21</v>
      </c>
      <c r="C65" s="7">
        <v>10</v>
      </c>
      <c r="D65" s="7">
        <f>SUMIF($B$19:$B65,$B65,$C$19:$C65)</f>
        <v>20</v>
      </c>
      <c r="E65">
        <v>30</v>
      </c>
      <c r="M65" t="s">
        <v>61</v>
      </c>
      <c r="N65" t="s">
        <v>21</v>
      </c>
      <c r="O65">
        <v>10</v>
      </c>
      <c r="P65" s="7">
        <f>SUMIF($B$19:$B65,$B65,$C$19:$C65)</f>
        <v>20</v>
      </c>
      <c r="Q65">
        <v>30</v>
      </c>
    </row>
    <row r="66" spans="1:18">
      <c r="C66" s="7"/>
      <c r="D66" s="7"/>
    </row>
    <row r="67" spans="1:18">
      <c r="A67" s="1" t="s">
        <v>47</v>
      </c>
      <c r="C67" s="7"/>
      <c r="D67" s="7"/>
      <c r="M67" s="1" t="s">
        <v>47</v>
      </c>
    </row>
    <row r="68" spans="1:18" ht="13.9">
      <c r="A68" t="s">
        <v>126</v>
      </c>
      <c r="B68" t="s">
        <v>12</v>
      </c>
      <c r="C68" s="7">
        <v>5</v>
      </c>
      <c r="D68" s="7">
        <f>SUMIF($B$19:$B68,$B68,$C$19:$C68)</f>
        <v>55</v>
      </c>
      <c r="E68">
        <v>45</v>
      </c>
      <c r="F68" t="s">
        <v>130</v>
      </c>
      <c r="M68" t="s">
        <v>138</v>
      </c>
      <c r="N68" t="s">
        <v>12</v>
      </c>
      <c r="O68">
        <v>5</v>
      </c>
      <c r="P68" s="7">
        <f>SUMIF($B$19:$B68,$B68,$C$19:$C68)</f>
        <v>55</v>
      </c>
      <c r="Q68">
        <v>35</v>
      </c>
      <c r="R68" t="s">
        <v>130</v>
      </c>
    </row>
    <row r="69" spans="1:18" ht="13.9">
      <c r="A69" t="s">
        <v>61</v>
      </c>
      <c r="B69" t="s">
        <v>21</v>
      </c>
      <c r="C69" s="7">
        <v>10</v>
      </c>
      <c r="D69" s="7">
        <f>SUMIF($B$19:$B69,$B69,$C$19:$C69)</f>
        <v>30</v>
      </c>
      <c r="E69">
        <v>30</v>
      </c>
      <c r="M69" s="18" t="s">
        <v>61</v>
      </c>
      <c r="N69" s="18" t="s">
        <v>21</v>
      </c>
      <c r="O69" s="18">
        <v>10</v>
      </c>
      <c r="P69" s="7">
        <f>SUMIF($B$19:$B69,$B69,$C$19:$C69)</f>
        <v>30</v>
      </c>
      <c r="Q69" s="18">
        <v>30</v>
      </c>
      <c r="R69" s="18"/>
    </row>
    <row r="70" spans="1:18">
      <c r="A70" s="10"/>
      <c r="B70" s="10" t="s">
        <v>65</v>
      </c>
      <c r="C70" s="11">
        <f>SUM(C25:C69)</f>
        <v>124</v>
      </c>
      <c r="D70" s="10"/>
      <c r="E70" s="10"/>
      <c r="F70" s="10"/>
      <c r="N70" t="s">
        <v>65</v>
      </c>
      <c r="O70" s="11">
        <f>SUM(O25:O69)</f>
        <v>124</v>
      </c>
    </row>
    <row r="72" spans="1:18" ht="13.9">
      <c r="B72" t="s">
        <v>10</v>
      </c>
      <c r="C72" s="7">
        <f>SUMIF($B$28:$B$69,$B72,$C$28:$C$69)</f>
        <v>15</v>
      </c>
      <c r="N72" t="s">
        <v>10</v>
      </c>
      <c r="O72" s="7">
        <f>SUMIF($N$28:$N$69,$N72,$O$28:$O$69)</f>
        <v>15</v>
      </c>
    </row>
    <row r="73" spans="1:18" ht="13.9">
      <c r="B73" t="s">
        <v>12</v>
      </c>
      <c r="C73" s="7">
        <f>SUMIF($B$28:$B$69,$B73,$C$28:$C$69)</f>
        <v>55</v>
      </c>
      <c r="N73" t="s">
        <v>12</v>
      </c>
      <c r="O73" s="7">
        <f>SUMIF($N$28:$N$69,$N73,$O$28:$O$69)</f>
        <v>45</v>
      </c>
    </row>
    <row r="74" spans="1:18" ht="13.9">
      <c r="B74" t="s">
        <v>15</v>
      </c>
      <c r="C74" s="7">
        <f>SUMIF($B$28:$B$69,$B74,$C$28:$C$69)</f>
        <v>0</v>
      </c>
      <c r="N74" t="s">
        <v>15</v>
      </c>
      <c r="O74" s="7">
        <f>SUMIF($N$28:$N$69,$N74,$O$28:$O$69)</f>
        <v>0</v>
      </c>
    </row>
    <row r="75" spans="1:18" ht="13.9">
      <c r="B75" t="s">
        <v>17</v>
      </c>
      <c r="C75" s="7">
        <f>SUMIF($B$28:$B$69,$B75,$C$28:$C$69)</f>
        <v>10</v>
      </c>
      <c r="N75" t="s">
        <v>17</v>
      </c>
      <c r="O75" s="7">
        <f>SUMIF($N$28:$N$69,$N75,$O$28:$O$69)</f>
        <v>10</v>
      </c>
    </row>
    <row r="76" spans="1:18" ht="13.9">
      <c r="B76" t="s">
        <v>58</v>
      </c>
      <c r="C76" s="7">
        <f>SUMIF($B$28:$B$69,$B76,$C$28:$C$69)</f>
        <v>5</v>
      </c>
      <c r="N76" t="s">
        <v>58</v>
      </c>
      <c r="O76" s="7">
        <f>SUMIF($N$28:$N$69,$N76,$O$28:$O$69)</f>
        <v>5</v>
      </c>
    </row>
    <row r="77" spans="1:18" ht="13.9">
      <c r="B77" t="s">
        <v>21</v>
      </c>
      <c r="C77" s="7">
        <f>SUMIF($B$28:$B$69,$B77,$C$28:$C$69)</f>
        <v>30</v>
      </c>
      <c r="N77" t="s">
        <v>21</v>
      </c>
      <c r="O77" s="7">
        <f>SUMIF($N$28:$N$69,$N77,$O$28:$O$69)</f>
        <v>30</v>
      </c>
    </row>
    <row r="78" spans="1:18" ht="13.9">
      <c r="B78" t="s">
        <v>23</v>
      </c>
      <c r="C78" s="7">
        <f>SUMIF($B$28:$B$69,$B78,$C$28:$C$69)</f>
        <v>9</v>
      </c>
      <c r="N78" t="s">
        <v>23</v>
      </c>
      <c r="O78" s="7">
        <f>SUMIF($N$28:$N$69,$N78,$O$28:$O$69)</f>
        <v>19</v>
      </c>
    </row>
  </sheetData>
  <mergeCells count="2">
    <mergeCell ref="D10:D12"/>
    <mergeCell ref="O10:O1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71</cp:revision>
  <dcterms:created xsi:type="dcterms:W3CDTF">2020-04-06T07:15:13Z</dcterms:created>
  <dcterms:modified xsi:type="dcterms:W3CDTF">2022-08-19T12:11:32Z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